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5" windowWidth="15315" windowHeight="10740"/>
  </bookViews>
  <sheets>
    <sheet name="Profil du film" sheetId="1" r:id="rId1"/>
    <sheet name="Grille d'exploitation" sheetId="2" r:id="rId2"/>
    <sheet name="Listes" sheetId="3" state="hidden" r:id="rId3"/>
  </sheets>
  <definedNames>
    <definedName name="_xlnm.Print_Area" localSheetId="1">'Grille d''exploitation'!$B$2:$AC$51</definedName>
    <definedName name="_xlnm.Print_Area" localSheetId="0">'Profil du film'!$B$1:$C$26</definedName>
  </definedNames>
  <calcPr calcId="145621"/>
</workbook>
</file>

<file path=xl/calcChain.xml><?xml version="1.0" encoding="utf-8"?>
<calcChain xmlns="http://schemas.openxmlformats.org/spreadsheetml/2006/main">
  <c r="AC35" i="2" l="1"/>
  <c r="AC36" i="2"/>
  <c r="AC37" i="2"/>
  <c r="AC38" i="2"/>
  <c r="AC39" i="2"/>
  <c r="AC40" i="2"/>
  <c r="AC41" i="2"/>
  <c r="AC42" i="2"/>
  <c r="AC43" i="2"/>
  <c r="AC44" i="2"/>
  <c r="E41" i="2"/>
  <c r="E42" i="2"/>
  <c r="E43" i="2"/>
  <c r="E44" i="2"/>
  <c r="E35" i="2"/>
  <c r="E36" i="2"/>
  <c r="E37" i="2"/>
  <c r="E38" i="2"/>
  <c r="E39" i="2"/>
  <c r="E40" i="2"/>
  <c r="E45" i="2"/>
  <c r="E46" i="2"/>
  <c r="E47" i="2"/>
  <c r="E48" i="2"/>
  <c r="E49" i="2"/>
  <c r="E50" i="2"/>
  <c r="E11" i="2"/>
  <c r="E6" i="2"/>
  <c r="E34" i="2" l="1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0" i="2"/>
  <c r="E9" i="2"/>
  <c r="E8" i="2"/>
  <c r="E7" i="2"/>
  <c r="AB51" i="2" l="1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AC50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45" i="2"/>
  <c r="AC46" i="2"/>
  <c r="AC47" i="2"/>
  <c r="AC48" i="2"/>
  <c r="AC49" i="2"/>
  <c r="AC6" i="2"/>
  <c r="AC51" i="2" l="1"/>
</calcChain>
</file>

<file path=xl/sharedStrings.xml><?xml version="1.0" encoding="utf-8"?>
<sst xmlns="http://schemas.openxmlformats.org/spreadsheetml/2006/main" count="74" uniqueCount="61">
  <si>
    <t>Type de région</t>
  </si>
  <si>
    <t>Ville</t>
  </si>
  <si>
    <t>Prise de risque</t>
  </si>
  <si>
    <t>Recettes totales</t>
  </si>
  <si>
    <t>Genre</t>
  </si>
  <si>
    <t>Pays d'origine</t>
  </si>
  <si>
    <t>Distributeur</t>
  </si>
  <si>
    <t>Maison de production</t>
  </si>
  <si>
    <t>Profil général du film</t>
  </si>
  <si>
    <t>Grille d'exploitation du film</t>
  </si>
  <si>
    <t>Date de sortie officielle en salle</t>
  </si>
  <si>
    <t>Titre du film</t>
  </si>
  <si>
    <t>Recettes hebdomadaires par établissement</t>
  </si>
  <si>
    <t>Semaine d'exploitation</t>
  </si>
  <si>
    <t>Recettes totales par semaine d'exploitation</t>
  </si>
  <si>
    <t>Recettes totales par établissement</t>
  </si>
  <si>
    <t>Recettes premier week-end</t>
  </si>
  <si>
    <t>Bas-Saint-Laurent</t>
  </si>
  <si>
    <t>Saguenay–Lac-St-Jean</t>
  </si>
  <si>
    <t>Capitale-Nationale</t>
  </si>
  <si>
    <t>Mauricie</t>
  </si>
  <si>
    <t>Estrie</t>
  </si>
  <si>
    <t>Montréal</t>
  </si>
  <si>
    <t>Outaouais</t>
  </si>
  <si>
    <t>Abitibi-Témiscamingue</t>
  </si>
  <si>
    <t>Côte-Nord</t>
  </si>
  <si>
    <t>Nord-du-Québec</t>
  </si>
  <si>
    <t>Gaspésie–Îles-de-la-Madeleine</t>
  </si>
  <si>
    <t>Chaudière-Appalaches</t>
  </si>
  <si>
    <t>Laval</t>
  </si>
  <si>
    <t>Lanaudière</t>
  </si>
  <si>
    <t>Laurentides</t>
  </si>
  <si>
    <t>Montérégie</t>
  </si>
  <si>
    <t>Centre-du-Québec</t>
  </si>
  <si>
    <t>Régions administratives</t>
  </si>
  <si>
    <t>Éloignée</t>
  </si>
  <si>
    <t>Centrale</t>
  </si>
  <si>
    <t>Intermédiaire</t>
  </si>
  <si>
    <t>Périphérique</t>
  </si>
  <si>
    <t>Aide SODEC</t>
  </si>
  <si>
    <t>Oui</t>
  </si>
  <si>
    <t>Non</t>
  </si>
  <si>
    <t>Faible</t>
  </si>
  <si>
    <t>Modérée</t>
  </si>
  <si>
    <t>Élevée</t>
  </si>
  <si>
    <t>Nombre de copies (bénéficiant de l'aide aux FCV)</t>
  </si>
  <si>
    <t>Recettes totales (copies avec FCV)</t>
  </si>
  <si>
    <t>Recettes totales (copies sans aide aux FCV)</t>
  </si>
  <si>
    <t>Coût de distribution (incl. FCV)</t>
  </si>
  <si>
    <t>Coût des FCV</t>
  </si>
  <si>
    <t>Nombre de copies (sans aide aux FCV)</t>
  </si>
  <si>
    <t>Nombre de semaines en salle (plein écran)</t>
  </si>
  <si>
    <t xml:space="preserve">Langue </t>
  </si>
  <si>
    <t>Nombre de copies (au pic de la sortie)</t>
  </si>
  <si>
    <r>
      <t>Établissements</t>
    </r>
    <r>
      <rPr>
        <sz val="10"/>
        <color theme="1"/>
        <rFont val="Calibri"/>
        <family val="2"/>
        <scheme val="minor"/>
      </rPr>
      <t xml:space="preserve"> (listez tous les cinémas dans lesquels les copies, soutenues ou non par la SODEC, ont pris l'affiche)</t>
    </r>
  </si>
  <si>
    <t>Assistance totale (si connue)</t>
  </si>
  <si>
    <t>Projections totales (si connues)</t>
  </si>
  <si>
    <r>
      <t xml:space="preserve">Région administrative </t>
    </r>
    <r>
      <rPr>
        <sz val="10"/>
        <color theme="1"/>
        <rFont val="Calibri"/>
        <family val="2"/>
        <scheme val="minor"/>
      </rPr>
      <t>(si vous la connaissez, cliquez dans la liste déroulante)</t>
    </r>
  </si>
  <si>
    <r>
      <t xml:space="preserve">Type de région </t>
    </r>
    <r>
      <rPr>
        <sz val="10"/>
        <color theme="1"/>
        <rFont val="Calibri"/>
        <family val="2"/>
        <scheme val="minor"/>
      </rPr>
      <t>(s'affiche automatiquement lorsque vous choisissez la région administrative)</t>
    </r>
  </si>
  <si>
    <r>
      <t>Prise de risque</t>
    </r>
    <r>
      <rPr>
        <sz val="10"/>
        <color theme="1"/>
        <rFont val="Calibri"/>
        <family val="2"/>
        <scheme val="minor"/>
      </rPr>
      <t xml:space="preserve"> (choisissez dans la liste déroulante)</t>
    </r>
  </si>
  <si>
    <r>
      <t>Aide SODEC</t>
    </r>
    <r>
      <rPr>
        <sz val="10"/>
        <color theme="1"/>
        <rFont val="Calibri"/>
        <family val="2"/>
        <scheme val="minor"/>
      </rPr>
      <t xml:space="preserve"> (choisissez dans la liste déroulante)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</si>
</sst>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$&quot;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8" xfId="0" applyFont="1" applyFill="1" applyBorder="1"/>
    <xf numFmtId="0" fontId="1" fillId="2" borderId="1" xfId="0" applyFont="1" applyFill="1" applyBorder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0" fillId="2" borderId="0" xfId="0" applyFill="1"/>
    <xf numFmtId="164" fontId="1" fillId="2" borderId="21" xfId="0" applyNumberFormat="1" applyFont="1" applyFill="1" applyBorder="1"/>
    <xf numFmtId="164" fontId="1" fillId="2" borderId="12" xfId="0" applyNumberFormat="1" applyFont="1" applyFill="1" applyBorder="1"/>
    <xf numFmtId="164" fontId="1" fillId="2" borderId="13" xfId="0" applyNumberFormat="1" applyFont="1" applyFill="1" applyBorder="1"/>
    <xf numFmtId="164" fontId="1" fillId="2" borderId="15" xfId="0" applyNumberFormat="1" applyFont="1" applyFill="1" applyBorder="1"/>
    <xf numFmtId="164" fontId="1" fillId="2" borderId="11" xfId="0" applyNumberFormat="1" applyFont="1" applyFill="1" applyBorder="1"/>
    <xf numFmtId="164" fontId="1" fillId="2" borderId="16" xfId="0" applyNumberFormat="1" applyFont="1" applyFill="1" applyBorder="1"/>
    <xf numFmtId="0" fontId="2" fillId="2" borderId="12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2" fillId="2" borderId="17" xfId="0" applyFont="1" applyFill="1" applyBorder="1"/>
    <xf numFmtId="0" fontId="2" fillId="2" borderId="5" xfId="0" applyFont="1" applyFill="1" applyBorder="1"/>
    <xf numFmtId="0" fontId="2" fillId="2" borderId="22" xfId="0" applyFont="1" applyFill="1" applyBorder="1"/>
    <xf numFmtId="0" fontId="4" fillId="2" borderId="0" xfId="0" applyFont="1" applyFill="1"/>
    <xf numFmtId="0" fontId="3" fillId="0" borderId="0" xfId="0" applyFont="1"/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164" fontId="1" fillId="2" borderId="5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23" xfId="0" applyFont="1" applyFill="1" applyBorder="1" applyProtection="1"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0</xdr:row>
      <xdr:rowOff>71437</xdr:rowOff>
    </xdr:from>
    <xdr:to>
      <xdr:col>1</xdr:col>
      <xdr:colOff>1500187</xdr:colOff>
      <xdr:row>5</xdr:row>
      <xdr:rowOff>71437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" y="71437"/>
          <a:ext cx="1476375" cy="83343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B7:C62"/>
  <sheetViews>
    <sheetView tabSelected="1" zoomScale="80" zoomScaleNormal="80" workbookViewId="0">
      <selection activeCell="C9" sqref="C9"/>
    </sheetView>
  </sheetViews>
  <sheetFormatPr baseColWidth="10" defaultRowHeight="12.75" x14ac:dyDescent="0.2"/>
  <cols>
    <col min="1" max="1" width="11.42578125" style="3" customWidth="1"/>
    <col min="2" max="2" width="42.7109375" style="3" customWidth="1"/>
    <col min="3" max="3" width="74.28515625" style="3" customWidth="1"/>
    <col min="4" max="4" width="13.42578125" style="3" bestFit="1" customWidth="1"/>
    <col min="5" max="5" width="26.42578125" style="3" customWidth="1"/>
    <col min="6" max="6" width="14.28515625" style="3" customWidth="1"/>
    <col min="7" max="7" width="16.140625" style="3" customWidth="1"/>
    <col min="8" max="8" width="16.42578125" style="3" customWidth="1"/>
    <col min="9" max="9" width="10.140625" style="3" customWidth="1"/>
    <col min="10" max="10" width="15.7109375" style="3" customWidth="1"/>
    <col min="11" max="11" width="11.42578125" style="3" customWidth="1"/>
    <col min="12" max="13" width="10.28515625" style="3" bestFit="1" customWidth="1"/>
    <col min="14" max="17" width="10.140625" style="3" bestFit="1" customWidth="1"/>
    <col min="18" max="22" width="9.28515625" style="3" bestFit="1" customWidth="1"/>
    <col min="23" max="30" width="9.5703125" style="3" bestFit="1" customWidth="1"/>
    <col min="31" max="31" width="10" style="3" bestFit="1" customWidth="1"/>
    <col min="32" max="32" width="6.42578125" style="3" bestFit="1" customWidth="1"/>
    <col min="33" max="16384" width="11.42578125" style="3"/>
  </cols>
  <sheetData>
    <row r="7" spans="2:3" ht="18.75" x14ac:dyDescent="0.3">
      <c r="B7" s="21" t="s">
        <v>8</v>
      </c>
    </row>
    <row r="8" spans="2:3" ht="13.5" thickBot="1" x14ac:dyDescent="0.25"/>
    <row r="9" spans="2:3" x14ac:dyDescent="0.2">
      <c r="B9" s="17" t="s">
        <v>11</v>
      </c>
      <c r="C9" s="49"/>
    </row>
    <row r="10" spans="2:3" x14ac:dyDescent="0.2">
      <c r="B10" s="18" t="s">
        <v>6</v>
      </c>
      <c r="C10" s="35"/>
    </row>
    <row r="11" spans="2:3" x14ac:dyDescent="0.2">
      <c r="B11" s="18" t="s">
        <v>7</v>
      </c>
      <c r="C11" s="35"/>
    </row>
    <row r="12" spans="2:3" x14ac:dyDescent="0.2">
      <c r="B12" s="19" t="s">
        <v>4</v>
      </c>
      <c r="C12" s="40"/>
    </row>
    <row r="13" spans="2:3" x14ac:dyDescent="0.2">
      <c r="B13" s="19" t="s">
        <v>5</v>
      </c>
      <c r="C13" s="40"/>
    </row>
    <row r="14" spans="2:3" x14ac:dyDescent="0.2">
      <c r="B14" s="19" t="s">
        <v>10</v>
      </c>
      <c r="C14" s="40"/>
    </row>
    <row r="15" spans="2:3" x14ac:dyDescent="0.2">
      <c r="B15" s="19" t="s">
        <v>53</v>
      </c>
      <c r="C15" s="40"/>
    </row>
    <row r="16" spans="2:3" x14ac:dyDescent="0.2">
      <c r="B16" s="19" t="s">
        <v>45</v>
      </c>
      <c r="C16" s="40"/>
    </row>
    <row r="17" spans="2:3" x14ac:dyDescent="0.2">
      <c r="B17" s="19" t="s">
        <v>50</v>
      </c>
      <c r="C17" s="40"/>
    </row>
    <row r="18" spans="2:3" x14ac:dyDescent="0.2">
      <c r="B18" s="19" t="s">
        <v>3</v>
      </c>
      <c r="C18" s="40"/>
    </row>
    <row r="19" spans="2:3" x14ac:dyDescent="0.2">
      <c r="B19" s="19" t="s">
        <v>46</v>
      </c>
      <c r="C19" s="40"/>
    </row>
    <row r="20" spans="2:3" x14ac:dyDescent="0.2">
      <c r="B20" s="19" t="s">
        <v>47</v>
      </c>
      <c r="C20" s="40"/>
    </row>
    <row r="21" spans="2:3" x14ac:dyDescent="0.2">
      <c r="B21" s="19" t="s">
        <v>16</v>
      </c>
      <c r="C21" s="40"/>
    </row>
    <row r="22" spans="2:3" x14ac:dyDescent="0.2">
      <c r="B22" s="19" t="s">
        <v>51</v>
      </c>
      <c r="C22" s="40"/>
    </row>
    <row r="23" spans="2:3" x14ac:dyDescent="0.2">
      <c r="B23" s="19" t="s">
        <v>56</v>
      </c>
      <c r="C23" s="40"/>
    </row>
    <row r="24" spans="2:3" x14ac:dyDescent="0.2">
      <c r="B24" s="19" t="s">
        <v>55</v>
      </c>
      <c r="C24" s="40"/>
    </row>
    <row r="25" spans="2:3" x14ac:dyDescent="0.2">
      <c r="B25" s="19" t="s">
        <v>48</v>
      </c>
      <c r="C25" s="40"/>
    </row>
    <row r="26" spans="2:3" ht="13.5" thickBot="1" x14ac:dyDescent="0.25">
      <c r="B26" s="20" t="s">
        <v>49</v>
      </c>
      <c r="C26" s="50"/>
    </row>
    <row r="62" ht="15.75" customHeight="1" x14ac:dyDescent="0.2"/>
  </sheetData>
  <sheetProtection password="C604" sheet="1" objects="1" scenarios="1" selectLockedCells="1"/>
  <pageMargins left="0.7" right="0.7" top="0.75" bottom="0.75" header="0.3" footer="0.3"/>
  <pageSetup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C51"/>
  <sheetViews>
    <sheetView showWhiteSpace="0" zoomScaleNormal="100" workbookViewId="0">
      <selection activeCell="B6" sqref="B6"/>
    </sheetView>
  </sheetViews>
  <sheetFormatPr baseColWidth="10" defaultRowHeight="15" x14ac:dyDescent="0.25"/>
  <cols>
    <col min="1" max="1" width="5.28515625" style="6" customWidth="1"/>
    <col min="2" max="2" width="35.42578125" style="6" customWidth="1"/>
    <col min="3" max="3" width="18" style="6" customWidth="1"/>
    <col min="4" max="4" width="20.7109375" style="6" customWidth="1"/>
    <col min="5" max="5" width="27.5703125" style="6" customWidth="1"/>
    <col min="6" max="6" width="20.7109375" style="6" bestFit="1" customWidth="1"/>
    <col min="7" max="8" width="18.42578125" style="6" customWidth="1"/>
    <col min="9" max="9" width="10.28515625" style="6" customWidth="1"/>
    <col min="10" max="11" width="10.28515625" style="6" bestFit="1" customWidth="1"/>
    <col min="12" max="13" width="10.140625" style="6" bestFit="1" customWidth="1"/>
    <col min="14" max="28" width="11.42578125" style="6"/>
    <col min="29" max="29" width="17.7109375" style="6" customWidth="1"/>
    <col min="30" max="30" width="11.42578125" style="6" customWidth="1"/>
    <col min="31" max="16384" width="11.42578125" style="6"/>
  </cols>
  <sheetData>
    <row r="1" spans="1:2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29" ht="19.5" thickBot="1" x14ac:dyDescent="0.35">
      <c r="B2" s="21" t="s">
        <v>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x14ac:dyDescent="0.25">
      <c r="B3" s="3"/>
      <c r="C3" s="3"/>
      <c r="D3" s="3"/>
      <c r="E3" s="3"/>
      <c r="F3" s="3"/>
      <c r="G3" s="3"/>
      <c r="H3" s="3"/>
      <c r="I3" s="51" t="s">
        <v>12</v>
      </c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3"/>
      <c r="AC3" s="3"/>
    </row>
    <row r="4" spans="1:29" ht="15.75" thickBot="1" x14ac:dyDescent="0.3">
      <c r="B4" s="3"/>
      <c r="C4" s="3"/>
      <c r="D4" s="3"/>
      <c r="E4" s="3"/>
      <c r="F4" s="3"/>
      <c r="G4" s="3"/>
      <c r="H4" s="3"/>
      <c r="I4" s="54" t="s">
        <v>13</v>
      </c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6"/>
      <c r="AC4" s="4"/>
    </row>
    <row r="5" spans="1:29" ht="54.75" customHeight="1" thickBot="1" x14ac:dyDescent="0.3">
      <c r="B5" s="23" t="s">
        <v>54</v>
      </c>
      <c r="C5" s="24" t="s">
        <v>1</v>
      </c>
      <c r="D5" s="25" t="s">
        <v>57</v>
      </c>
      <c r="E5" s="25" t="s">
        <v>58</v>
      </c>
      <c r="F5" s="24" t="s">
        <v>52</v>
      </c>
      <c r="G5" s="26" t="s">
        <v>59</v>
      </c>
      <c r="H5" s="27" t="s">
        <v>60</v>
      </c>
      <c r="I5" s="13">
        <v>1</v>
      </c>
      <c r="J5" s="14">
        <v>2</v>
      </c>
      <c r="K5" s="14">
        <v>3</v>
      </c>
      <c r="L5" s="14">
        <v>4</v>
      </c>
      <c r="M5" s="14">
        <v>5</v>
      </c>
      <c r="N5" s="14">
        <v>6</v>
      </c>
      <c r="O5" s="14">
        <v>7</v>
      </c>
      <c r="P5" s="14">
        <v>8</v>
      </c>
      <c r="Q5" s="14">
        <v>9</v>
      </c>
      <c r="R5" s="14">
        <v>10</v>
      </c>
      <c r="S5" s="14">
        <v>11</v>
      </c>
      <c r="T5" s="14">
        <v>12</v>
      </c>
      <c r="U5" s="14">
        <v>13</v>
      </c>
      <c r="V5" s="14">
        <v>14</v>
      </c>
      <c r="W5" s="14">
        <v>15</v>
      </c>
      <c r="X5" s="14">
        <v>16</v>
      </c>
      <c r="Y5" s="14">
        <v>17</v>
      </c>
      <c r="Z5" s="14">
        <v>18</v>
      </c>
      <c r="AA5" s="14">
        <v>19</v>
      </c>
      <c r="AB5" s="15">
        <v>20</v>
      </c>
      <c r="AC5" s="16" t="s">
        <v>15</v>
      </c>
    </row>
    <row r="6" spans="1:29" x14ac:dyDescent="0.25">
      <c r="B6" s="28"/>
      <c r="C6" s="29"/>
      <c r="D6" s="29"/>
      <c r="E6" s="1" t="e">
        <f>VLOOKUP(D6,Listes!$B$3:$C$19,2,FALSE)</f>
        <v>#N/A</v>
      </c>
      <c r="F6" s="29"/>
      <c r="G6" s="34"/>
      <c r="H6" s="35"/>
      <c r="I6" s="36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8"/>
      <c r="AC6" s="7">
        <f>SUM(I6:AB6)</f>
        <v>0</v>
      </c>
    </row>
    <row r="7" spans="1:29" x14ac:dyDescent="0.25">
      <c r="B7" s="28"/>
      <c r="C7" s="29"/>
      <c r="D7" s="29"/>
      <c r="E7" s="1" t="e">
        <f>VLOOKUP(D7,Listes!$B$3:$C$19,2,FALSE)</f>
        <v>#N/A</v>
      </c>
      <c r="F7" s="29"/>
      <c r="G7" s="34"/>
      <c r="H7" s="35"/>
      <c r="I7" s="36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8"/>
      <c r="AC7" s="7">
        <f t="shared" ref="AC7:AC49" si="0">SUM(I7:AB7)</f>
        <v>0</v>
      </c>
    </row>
    <row r="8" spans="1:29" x14ac:dyDescent="0.25">
      <c r="B8" s="28"/>
      <c r="C8" s="29"/>
      <c r="D8" s="29"/>
      <c r="E8" s="1" t="e">
        <f>VLOOKUP(D8,Listes!$B$3:$C$19,2,FALSE)</f>
        <v>#N/A</v>
      </c>
      <c r="F8" s="29"/>
      <c r="G8" s="34"/>
      <c r="H8" s="35"/>
      <c r="I8" s="36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8"/>
      <c r="AC8" s="7">
        <f t="shared" si="0"/>
        <v>0</v>
      </c>
    </row>
    <row r="9" spans="1:29" x14ac:dyDescent="0.25">
      <c r="B9" s="28"/>
      <c r="C9" s="29"/>
      <c r="D9" s="29"/>
      <c r="E9" s="1" t="e">
        <f>VLOOKUP(D9,Listes!$B$3:$C$19,2,FALSE)</f>
        <v>#N/A</v>
      </c>
      <c r="F9" s="29"/>
      <c r="G9" s="34"/>
      <c r="H9" s="35"/>
      <c r="I9" s="36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8"/>
      <c r="AC9" s="7">
        <f t="shared" si="0"/>
        <v>0</v>
      </c>
    </row>
    <row r="10" spans="1:29" x14ac:dyDescent="0.25">
      <c r="B10" s="28"/>
      <c r="C10" s="29"/>
      <c r="D10" s="29"/>
      <c r="E10" s="1" t="e">
        <f>VLOOKUP(D10,Listes!$B$3:$C$19,2,FALSE)</f>
        <v>#N/A</v>
      </c>
      <c r="F10" s="29"/>
      <c r="G10" s="34"/>
      <c r="H10" s="35"/>
      <c r="I10" s="36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8"/>
      <c r="AC10" s="7">
        <f t="shared" si="0"/>
        <v>0</v>
      </c>
    </row>
    <row r="11" spans="1:29" x14ac:dyDescent="0.25">
      <c r="B11" s="28"/>
      <c r="C11" s="29"/>
      <c r="D11" s="29"/>
      <c r="E11" s="1" t="e">
        <f>VLOOKUP(D11,Listes!$B$3:$C$19,2,FALSE)</f>
        <v>#N/A</v>
      </c>
      <c r="F11" s="29"/>
      <c r="G11" s="34"/>
      <c r="H11" s="35"/>
      <c r="I11" s="36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8"/>
      <c r="AC11" s="7">
        <f t="shared" si="0"/>
        <v>0</v>
      </c>
    </row>
    <row r="12" spans="1:29" x14ac:dyDescent="0.25">
      <c r="B12" s="28"/>
      <c r="C12" s="29"/>
      <c r="D12" s="29"/>
      <c r="E12" s="1" t="e">
        <f>VLOOKUP(D12,Listes!$B$3:$C$19,2,FALSE)</f>
        <v>#N/A</v>
      </c>
      <c r="F12" s="29"/>
      <c r="G12" s="34"/>
      <c r="H12" s="35"/>
      <c r="I12" s="36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8"/>
      <c r="AC12" s="7">
        <f t="shared" si="0"/>
        <v>0</v>
      </c>
    </row>
    <row r="13" spans="1:29" x14ac:dyDescent="0.25">
      <c r="B13" s="28"/>
      <c r="C13" s="29"/>
      <c r="D13" s="29"/>
      <c r="E13" s="1" t="e">
        <f>VLOOKUP(D13,Listes!$B$3:$C$19,2,FALSE)</f>
        <v>#N/A</v>
      </c>
      <c r="F13" s="29"/>
      <c r="G13" s="34"/>
      <c r="H13" s="35"/>
      <c r="I13" s="36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8"/>
      <c r="AC13" s="7">
        <f t="shared" si="0"/>
        <v>0</v>
      </c>
    </row>
    <row r="14" spans="1:29" x14ac:dyDescent="0.25">
      <c r="B14" s="28"/>
      <c r="C14" s="29"/>
      <c r="D14" s="29"/>
      <c r="E14" s="1" t="e">
        <f>VLOOKUP(D14,Listes!$B$3:$C$19,2,FALSE)</f>
        <v>#N/A</v>
      </c>
      <c r="F14" s="29"/>
      <c r="G14" s="34"/>
      <c r="H14" s="35"/>
      <c r="I14" s="36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8"/>
      <c r="AC14" s="7">
        <f t="shared" si="0"/>
        <v>0</v>
      </c>
    </row>
    <row r="15" spans="1:29" x14ac:dyDescent="0.25">
      <c r="B15" s="28"/>
      <c r="C15" s="29"/>
      <c r="D15" s="29"/>
      <c r="E15" s="1" t="e">
        <f>VLOOKUP(D15,Listes!$B$3:$C$19,2,FALSE)</f>
        <v>#N/A</v>
      </c>
      <c r="F15" s="29"/>
      <c r="G15" s="34"/>
      <c r="H15" s="35"/>
      <c r="I15" s="36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8"/>
      <c r="AC15" s="7">
        <f t="shared" si="0"/>
        <v>0</v>
      </c>
    </row>
    <row r="16" spans="1:29" x14ac:dyDescent="0.25">
      <c r="B16" s="28"/>
      <c r="C16" s="29"/>
      <c r="D16" s="29"/>
      <c r="E16" s="1" t="e">
        <f>VLOOKUP(D16,Listes!$B$3:$C$19,2,FALSE)</f>
        <v>#N/A</v>
      </c>
      <c r="F16" s="29"/>
      <c r="G16" s="34"/>
      <c r="H16" s="35"/>
      <c r="I16" s="36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8"/>
      <c r="AC16" s="7">
        <f t="shared" si="0"/>
        <v>0</v>
      </c>
    </row>
    <row r="17" spans="2:29" x14ac:dyDescent="0.25">
      <c r="B17" s="28"/>
      <c r="C17" s="29"/>
      <c r="D17" s="29"/>
      <c r="E17" s="1" t="e">
        <f>VLOOKUP(D17,Listes!$B$3:$C$19,2,FALSE)</f>
        <v>#N/A</v>
      </c>
      <c r="F17" s="29"/>
      <c r="G17" s="34"/>
      <c r="H17" s="35"/>
      <c r="I17" s="36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8"/>
      <c r="AC17" s="7">
        <f t="shared" si="0"/>
        <v>0</v>
      </c>
    </row>
    <row r="18" spans="2:29" x14ac:dyDescent="0.25">
      <c r="B18" s="28"/>
      <c r="C18" s="29"/>
      <c r="D18" s="29"/>
      <c r="E18" s="1" t="e">
        <f>VLOOKUP(D18,Listes!$B$3:$C$19,2,FALSE)</f>
        <v>#N/A</v>
      </c>
      <c r="F18" s="29"/>
      <c r="G18" s="34"/>
      <c r="H18" s="35"/>
      <c r="I18" s="36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8"/>
      <c r="AC18" s="7">
        <f t="shared" si="0"/>
        <v>0</v>
      </c>
    </row>
    <row r="19" spans="2:29" x14ac:dyDescent="0.25">
      <c r="B19" s="28"/>
      <c r="C19" s="29"/>
      <c r="D19" s="29"/>
      <c r="E19" s="1" t="e">
        <f>VLOOKUP(D19,Listes!$B$3:$C$19,2,FALSE)</f>
        <v>#N/A</v>
      </c>
      <c r="F19" s="29"/>
      <c r="G19" s="34"/>
      <c r="H19" s="35"/>
      <c r="I19" s="36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8"/>
      <c r="AC19" s="7">
        <f t="shared" si="0"/>
        <v>0</v>
      </c>
    </row>
    <row r="20" spans="2:29" x14ac:dyDescent="0.25">
      <c r="B20" s="28"/>
      <c r="C20" s="29"/>
      <c r="D20" s="29"/>
      <c r="E20" s="1" t="e">
        <f>VLOOKUP(D20,Listes!$B$3:$C$19,2,FALSE)</f>
        <v>#N/A</v>
      </c>
      <c r="F20" s="29"/>
      <c r="G20" s="34"/>
      <c r="H20" s="35"/>
      <c r="I20" s="36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8"/>
      <c r="AC20" s="7">
        <f t="shared" si="0"/>
        <v>0</v>
      </c>
    </row>
    <row r="21" spans="2:29" x14ac:dyDescent="0.25">
      <c r="B21" s="28"/>
      <c r="C21" s="29"/>
      <c r="D21" s="29"/>
      <c r="E21" s="1" t="e">
        <f>VLOOKUP(D21,Listes!$B$3:$C$19,2,FALSE)</f>
        <v>#N/A</v>
      </c>
      <c r="F21" s="29"/>
      <c r="G21" s="34"/>
      <c r="H21" s="35"/>
      <c r="I21" s="36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8"/>
      <c r="AC21" s="7">
        <f t="shared" si="0"/>
        <v>0</v>
      </c>
    </row>
    <row r="22" spans="2:29" x14ac:dyDescent="0.25">
      <c r="B22" s="28"/>
      <c r="C22" s="29"/>
      <c r="D22" s="29"/>
      <c r="E22" s="1" t="e">
        <f>VLOOKUP(D22,Listes!$B$3:$C$19,2,FALSE)</f>
        <v>#N/A</v>
      </c>
      <c r="F22" s="29"/>
      <c r="G22" s="34"/>
      <c r="H22" s="35"/>
      <c r="I22" s="36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8"/>
      <c r="AC22" s="7">
        <f t="shared" si="0"/>
        <v>0</v>
      </c>
    </row>
    <row r="23" spans="2:29" x14ac:dyDescent="0.25">
      <c r="B23" s="28"/>
      <c r="C23" s="29"/>
      <c r="D23" s="29"/>
      <c r="E23" s="1" t="e">
        <f>VLOOKUP(D23,Listes!$B$3:$C$19,2,FALSE)</f>
        <v>#N/A</v>
      </c>
      <c r="F23" s="29"/>
      <c r="G23" s="34"/>
      <c r="H23" s="35"/>
      <c r="I23" s="36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8"/>
      <c r="AC23" s="7">
        <f t="shared" si="0"/>
        <v>0</v>
      </c>
    </row>
    <row r="24" spans="2:29" x14ac:dyDescent="0.25">
      <c r="B24" s="28"/>
      <c r="C24" s="29"/>
      <c r="D24" s="29"/>
      <c r="E24" s="1" t="e">
        <f>VLOOKUP(D24,Listes!$B$3:$C$19,2,FALSE)</f>
        <v>#N/A</v>
      </c>
      <c r="F24" s="29"/>
      <c r="G24" s="34"/>
      <c r="H24" s="35"/>
      <c r="I24" s="36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8"/>
      <c r="AC24" s="7">
        <f t="shared" si="0"/>
        <v>0</v>
      </c>
    </row>
    <row r="25" spans="2:29" x14ac:dyDescent="0.25">
      <c r="B25" s="28"/>
      <c r="C25" s="29"/>
      <c r="D25" s="29"/>
      <c r="E25" s="1" t="e">
        <f>VLOOKUP(D25,Listes!$B$3:$C$19,2,FALSE)</f>
        <v>#N/A</v>
      </c>
      <c r="F25" s="29"/>
      <c r="G25" s="34"/>
      <c r="H25" s="35"/>
      <c r="I25" s="36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8"/>
      <c r="AC25" s="7">
        <f t="shared" si="0"/>
        <v>0</v>
      </c>
    </row>
    <row r="26" spans="2:29" x14ac:dyDescent="0.25">
      <c r="B26" s="28"/>
      <c r="C26" s="29"/>
      <c r="D26" s="29"/>
      <c r="E26" s="1" t="e">
        <f>VLOOKUP(D26,Listes!$B$3:$C$19,2,FALSE)</f>
        <v>#N/A</v>
      </c>
      <c r="F26" s="29"/>
      <c r="G26" s="34"/>
      <c r="H26" s="35"/>
      <c r="I26" s="36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8"/>
      <c r="AC26" s="7">
        <f t="shared" si="0"/>
        <v>0</v>
      </c>
    </row>
    <row r="27" spans="2:29" x14ac:dyDescent="0.25">
      <c r="B27" s="28"/>
      <c r="C27" s="29"/>
      <c r="D27" s="29"/>
      <c r="E27" s="1" t="e">
        <f>VLOOKUP(D27,Listes!$B$3:$C$19,2,FALSE)</f>
        <v>#N/A</v>
      </c>
      <c r="F27" s="29"/>
      <c r="G27" s="34"/>
      <c r="H27" s="35"/>
      <c r="I27" s="36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8"/>
      <c r="AC27" s="7">
        <f t="shared" si="0"/>
        <v>0</v>
      </c>
    </row>
    <row r="28" spans="2:29" x14ac:dyDescent="0.25">
      <c r="B28" s="28"/>
      <c r="C28" s="29"/>
      <c r="D28" s="29"/>
      <c r="E28" s="1" t="e">
        <f>VLOOKUP(D28,Listes!$B$3:$C$19,2,FALSE)</f>
        <v>#N/A</v>
      </c>
      <c r="F28" s="29"/>
      <c r="G28" s="34"/>
      <c r="H28" s="35"/>
      <c r="I28" s="36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8"/>
      <c r="AC28" s="7">
        <f t="shared" si="0"/>
        <v>0</v>
      </c>
    </row>
    <row r="29" spans="2:29" x14ac:dyDescent="0.25">
      <c r="B29" s="28"/>
      <c r="C29" s="29"/>
      <c r="D29" s="29"/>
      <c r="E29" s="1" t="e">
        <f>VLOOKUP(D29,Listes!$B$3:$C$19,2,FALSE)</f>
        <v>#N/A</v>
      </c>
      <c r="F29" s="29"/>
      <c r="G29" s="34"/>
      <c r="H29" s="35"/>
      <c r="I29" s="36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8"/>
      <c r="AC29" s="7">
        <f t="shared" si="0"/>
        <v>0</v>
      </c>
    </row>
    <row r="30" spans="2:29" x14ac:dyDescent="0.25">
      <c r="B30" s="30"/>
      <c r="C30" s="31"/>
      <c r="D30" s="31"/>
      <c r="E30" s="2" t="e">
        <f>VLOOKUP(D30,Listes!$B$3:$C$19,2,FALSE)</f>
        <v>#N/A</v>
      </c>
      <c r="F30" s="31"/>
      <c r="G30" s="39"/>
      <c r="H30" s="40"/>
      <c r="I30" s="41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3"/>
      <c r="AC30" s="7">
        <f t="shared" si="0"/>
        <v>0</v>
      </c>
    </row>
    <row r="31" spans="2:29" x14ac:dyDescent="0.25">
      <c r="B31" s="30"/>
      <c r="C31" s="31"/>
      <c r="D31" s="31"/>
      <c r="E31" s="2" t="e">
        <f>VLOOKUP(D31,Listes!$B$3:$C$19,2,FALSE)</f>
        <v>#N/A</v>
      </c>
      <c r="F31" s="31"/>
      <c r="G31" s="39"/>
      <c r="H31" s="40"/>
      <c r="I31" s="4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3"/>
      <c r="AC31" s="7">
        <f t="shared" si="0"/>
        <v>0</v>
      </c>
    </row>
    <row r="32" spans="2:29" x14ac:dyDescent="0.25">
      <c r="B32" s="30"/>
      <c r="C32" s="31"/>
      <c r="D32" s="31"/>
      <c r="E32" s="2" t="e">
        <f>VLOOKUP(D32,Listes!$B$3:$C$19,2,FALSE)</f>
        <v>#N/A</v>
      </c>
      <c r="F32" s="31"/>
      <c r="G32" s="39"/>
      <c r="H32" s="40"/>
      <c r="I32" s="4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3"/>
      <c r="AC32" s="7">
        <f t="shared" si="0"/>
        <v>0</v>
      </c>
    </row>
    <row r="33" spans="2:29" x14ac:dyDescent="0.25">
      <c r="B33" s="30"/>
      <c r="C33" s="31"/>
      <c r="D33" s="31"/>
      <c r="E33" s="2" t="e">
        <f>VLOOKUP(D33,Listes!$B$3:$C$19,2,FALSE)</f>
        <v>#N/A</v>
      </c>
      <c r="F33" s="31"/>
      <c r="G33" s="39"/>
      <c r="H33" s="40"/>
      <c r="I33" s="4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3"/>
      <c r="AC33" s="7">
        <f t="shared" si="0"/>
        <v>0</v>
      </c>
    </row>
    <row r="34" spans="2:29" x14ac:dyDescent="0.25">
      <c r="B34" s="30"/>
      <c r="C34" s="31"/>
      <c r="D34" s="31"/>
      <c r="E34" s="2" t="e">
        <f>VLOOKUP(D34,Listes!$B$3:$C$19,2,FALSE)</f>
        <v>#N/A</v>
      </c>
      <c r="F34" s="31"/>
      <c r="G34" s="39"/>
      <c r="H34" s="40"/>
      <c r="I34" s="41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3"/>
      <c r="AC34" s="7">
        <f t="shared" si="0"/>
        <v>0</v>
      </c>
    </row>
    <row r="35" spans="2:29" x14ac:dyDescent="0.25">
      <c r="B35" s="30"/>
      <c r="C35" s="31"/>
      <c r="D35" s="31"/>
      <c r="E35" s="2" t="e">
        <f>VLOOKUP(D35,Listes!$B$3:$C$19,2,FALSE)</f>
        <v>#N/A</v>
      </c>
      <c r="F35" s="31"/>
      <c r="G35" s="39"/>
      <c r="H35" s="40"/>
      <c r="I35" s="41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3"/>
      <c r="AC35" s="7">
        <f t="shared" si="0"/>
        <v>0</v>
      </c>
    </row>
    <row r="36" spans="2:29" x14ac:dyDescent="0.25">
      <c r="B36" s="30"/>
      <c r="C36" s="31"/>
      <c r="D36" s="31"/>
      <c r="E36" s="2" t="e">
        <f>VLOOKUP(D36,Listes!$B$3:$C$19,2,FALSE)</f>
        <v>#N/A</v>
      </c>
      <c r="F36" s="31"/>
      <c r="G36" s="39"/>
      <c r="H36" s="40"/>
      <c r="I36" s="41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3"/>
      <c r="AC36" s="7">
        <f t="shared" si="0"/>
        <v>0</v>
      </c>
    </row>
    <row r="37" spans="2:29" x14ac:dyDescent="0.25">
      <c r="B37" s="30"/>
      <c r="C37" s="31"/>
      <c r="D37" s="31"/>
      <c r="E37" s="2" t="e">
        <f>VLOOKUP(D37,Listes!$B$3:$C$19,2,FALSE)</f>
        <v>#N/A</v>
      </c>
      <c r="F37" s="31"/>
      <c r="G37" s="39"/>
      <c r="H37" s="40"/>
      <c r="I37" s="41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3"/>
      <c r="AC37" s="7">
        <f t="shared" si="0"/>
        <v>0</v>
      </c>
    </row>
    <row r="38" spans="2:29" x14ac:dyDescent="0.25">
      <c r="B38" s="30"/>
      <c r="C38" s="31"/>
      <c r="D38" s="31"/>
      <c r="E38" s="2" t="e">
        <f>VLOOKUP(D38,Listes!$B$3:$C$19,2,FALSE)</f>
        <v>#N/A</v>
      </c>
      <c r="F38" s="31"/>
      <c r="G38" s="39"/>
      <c r="H38" s="40"/>
      <c r="I38" s="41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3"/>
      <c r="AC38" s="7">
        <f t="shared" si="0"/>
        <v>0</v>
      </c>
    </row>
    <row r="39" spans="2:29" x14ac:dyDescent="0.25">
      <c r="B39" s="30"/>
      <c r="C39" s="31"/>
      <c r="D39" s="31"/>
      <c r="E39" s="2" t="e">
        <f>VLOOKUP(D39,Listes!$B$3:$C$19,2,FALSE)</f>
        <v>#N/A</v>
      </c>
      <c r="F39" s="31"/>
      <c r="G39" s="39"/>
      <c r="H39" s="40"/>
      <c r="I39" s="41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3"/>
      <c r="AC39" s="7">
        <f t="shared" si="0"/>
        <v>0</v>
      </c>
    </row>
    <row r="40" spans="2:29" x14ac:dyDescent="0.25">
      <c r="B40" s="30"/>
      <c r="C40" s="31"/>
      <c r="D40" s="31"/>
      <c r="E40" s="2" t="e">
        <f>VLOOKUP(D40,Listes!$B$3:$C$19,2,FALSE)</f>
        <v>#N/A</v>
      </c>
      <c r="F40" s="31"/>
      <c r="G40" s="39"/>
      <c r="H40" s="40"/>
      <c r="I40" s="41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3"/>
      <c r="AC40" s="7">
        <f t="shared" si="0"/>
        <v>0</v>
      </c>
    </row>
    <row r="41" spans="2:29" x14ac:dyDescent="0.25">
      <c r="B41" s="30"/>
      <c r="C41" s="31"/>
      <c r="D41" s="31"/>
      <c r="E41" s="2" t="e">
        <f>VLOOKUP(D41,Listes!$B$3:$C$19,2,FALSE)</f>
        <v>#N/A</v>
      </c>
      <c r="F41" s="31"/>
      <c r="G41" s="39"/>
      <c r="H41" s="40"/>
      <c r="I41" s="41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3"/>
      <c r="AC41" s="7">
        <f t="shared" si="0"/>
        <v>0</v>
      </c>
    </row>
    <row r="42" spans="2:29" x14ac:dyDescent="0.25">
      <c r="B42" s="30"/>
      <c r="C42" s="31"/>
      <c r="D42" s="31"/>
      <c r="E42" s="2" t="e">
        <f>VLOOKUP(D42,Listes!$B$3:$C$19,2,FALSE)</f>
        <v>#N/A</v>
      </c>
      <c r="F42" s="31"/>
      <c r="G42" s="39"/>
      <c r="H42" s="40"/>
      <c r="I42" s="41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3"/>
      <c r="AC42" s="7">
        <f t="shared" si="0"/>
        <v>0</v>
      </c>
    </row>
    <row r="43" spans="2:29" x14ac:dyDescent="0.25">
      <c r="B43" s="30"/>
      <c r="C43" s="31"/>
      <c r="D43" s="31"/>
      <c r="E43" s="2" t="e">
        <f>VLOOKUP(D43,Listes!$B$3:$C$19,2,FALSE)</f>
        <v>#N/A</v>
      </c>
      <c r="F43" s="31"/>
      <c r="G43" s="39"/>
      <c r="H43" s="40"/>
      <c r="I43" s="41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3"/>
      <c r="AC43" s="7">
        <f t="shared" si="0"/>
        <v>0</v>
      </c>
    </row>
    <row r="44" spans="2:29" x14ac:dyDescent="0.25">
      <c r="B44" s="30"/>
      <c r="C44" s="31"/>
      <c r="D44" s="31"/>
      <c r="E44" s="2" t="e">
        <f>VLOOKUP(D44,Listes!$B$3:$C$19,2,FALSE)</f>
        <v>#N/A</v>
      </c>
      <c r="F44" s="31"/>
      <c r="G44" s="39"/>
      <c r="H44" s="40"/>
      <c r="I44" s="41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3"/>
      <c r="AC44" s="7">
        <f t="shared" si="0"/>
        <v>0</v>
      </c>
    </row>
    <row r="45" spans="2:29" x14ac:dyDescent="0.25">
      <c r="B45" s="30"/>
      <c r="C45" s="31"/>
      <c r="D45" s="31"/>
      <c r="E45" s="2" t="e">
        <f>VLOOKUP(D45,Listes!$B$3:$C$19,2,FALSE)</f>
        <v>#N/A</v>
      </c>
      <c r="F45" s="31"/>
      <c r="G45" s="39"/>
      <c r="H45" s="40"/>
      <c r="I45" s="41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3"/>
      <c r="AC45" s="7">
        <f t="shared" si="0"/>
        <v>0</v>
      </c>
    </row>
    <row r="46" spans="2:29" x14ac:dyDescent="0.25">
      <c r="B46" s="30"/>
      <c r="C46" s="31"/>
      <c r="D46" s="31"/>
      <c r="E46" s="2" t="e">
        <f>VLOOKUP(D46,Listes!$B$3:$C$19,2,FALSE)</f>
        <v>#N/A</v>
      </c>
      <c r="F46" s="31"/>
      <c r="G46" s="39"/>
      <c r="H46" s="40"/>
      <c r="I46" s="41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3"/>
      <c r="AC46" s="7">
        <f t="shared" si="0"/>
        <v>0</v>
      </c>
    </row>
    <row r="47" spans="2:29" x14ac:dyDescent="0.25">
      <c r="B47" s="30"/>
      <c r="C47" s="31"/>
      <c r="D47" s="31"/>
      <c r="E47" s="2" t="e">
        <f>VLOOKUP(D47,Listes!$B$3:$C$19,2,FALSE)</f>
        <v>#N/A</v>
      </c>
      <c r="F47" s="31"/>
      <c r="G47" s="39"/>
      <c r="H47" s="40"/>
      <c r="I47" s="41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3"/>
      <c r="AC47" s="7">
        <f t="shared" si="0"/>
        <v>0</v>
      </c>
    </row>
    <row r="48" spans="2:29" x14ac:dyDescent="0.25">
      <c r="B48" s="30"/>
      <c r="C48" s="31"/>
      <c r="D48" s="31"/>
      <c r="E48" s="2" t="e">
        <f>VLOOKUP(D48,Listes!$B$3:$C$19,2,FALSE)</f>
        <v>#N/A</v>
      </c>
      <c r="F48" s="31"/>
      <c r="G48" s="39"/>
      <c r="H48" s="40"/>
      <c r="I48" s="41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3"/>
      <c r="AC48" s="7">
        <f t="shared" si="0"/>
        <v>0</v>
      </c>
    </row>
    <row r="49" spans="2:29" x14ac:dyDescent="0.25">
      <c r="B49" s="30"/>
      <c r="C49" s="31"/>
      <c r="D49" s="31"/>
      <c r="E49" s="2" t="e">
        <f>VLOOKUP(D49,Listes!$B$3:$C$19,2,FALSE)</f>
        <v>#N/A</v>
      </c>
      <c r="F49" s="31"/>
      <c r="G49" s="39"/>
      <c r="H49" s="40"/>
      <c r="I49" s="41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3"/>
      <c r="AC49" s="7">
        <f t="shared" si="0"/>
        <v>0</v>
      </c>
    </row>
    <row r="50" spans="2:29" ht="15.75" thickBot="1" x14ac:dyDescent="0.3">
      <c r="B50" s="32"/>
      <c r="C50" s="33"/>
      <c r="D50" s="33"/>
      <c r="E50" s="2" t="e">
        <f>VLOOKUP(D50,Listes!$B$3:$C$19,2,FALSE)</f>
        <v>#N/A</v>
      </c>
      <c r="F50" s="33"/>
      <c r="G50" s="44"/>
      <c r="H50" s="45"/>
      <c r="I50" s="46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8"/>
      <c r="AC50" s="11">
        <f>SUM(I50:AB50)</f>
        <v>0</v>
      </c>
    </row>
    <row r="51" spans="2:29" ht="15.75" thickBot="1" x14ac:dyDescent="0.3">
      <c r="B51" s="57" t="s">
        <v>14</v>
      </c>
      <c r="C51" s="58"/>
      <c r="D51" s="58"/>
      <c r="E51" s="58"/>
      <c r="F51" s="58"/>
      <c r="G51" s="58"/>
      <c r="H51" s="59"/>
      <c r="I51" s="8">
        <f t="shared" ref="I51:AB51" si="1">SUM(I6:I50)</f>
        <v>0</v>
      </c>
      <c r="J51" s="9">
        <f t="shared" si="1"/>
        <v>0</v>
      </c>
      <c r="K51" s="9">
        <f t="shared" si="1"/>
        <v>0</v>
      </c>
      <c r="L51" s="9">
        <f t="shared" si="1"/>
        <v>0</v>
      </c>
      <c r="M51" s="9">
        <f t="shared" si="1"/>
        <v>0</v>
      </c>
      <c r="N51" s="9">
        <f t="shared" si="1"/>
        <v>0</v>
      </c>
      <c r="O51" s="9">
        <f t="shared" si="1"/>
        <v>0</v>
      </c>
      <c r="P51" s="9">
        <f t="shared" si="1"/>
        <v>0</v>
      </c>
      <c r="Q51" s="9">
        <f t="shared" si="1"/>
        <v>0</v>
      </c>
      <c r="R51" s="9">
        <f t="shared" si="1"/>
        <v>0</v>
      </c>
      <c r="S51" s="9">
        <f t="shared" si="1"/>
        <v>0</v>
      </c>
      <c r="T51" s="9">
        <f t="shared" si="1"/>
        <v>0</v>
      </c>
      <c r="U51" s="9">
        <f t="shared" si="1"/>
        <v>0</v>
      </c>
      <c r="V51" s="9">
        <f t="shared" si="1"/>
        <v>0</v>
      </c>
      <c r="W51" s="9">
        <f t="shared" si="1"/>
        <v>0</v>
      </c>
      <c r="X51" s="9">
        <f t="shared" si="1"/>
        <v>0</v>
      </c>
      <c r="Y51" s="9">
        <f t="shared" si="1"/>
        <v>0</v>
      </c>
      <c r="Z51" s="9">
        <f t="shared" si="1"/>
        <v>0</v>
      </c>
      <c r="AA51" s="9">
        <f t="shared" si="1"/>
        <v>0</v>
      </c>
      <c r="AB51" s="10">
        <f t="shared" si="1"/>
        <v>0</v>
      </c>
      <c r="AC51" s="12">
        <f>SUM(AC6:AC50)</f>
        <v>0</v>
      </c>
    </row>
  </sheetData>
  <sheetProtection password="C604" sheet="1" objects="1" scenarios="1" selectLockedCells="1"/>
  <mergeCells count="3">
    <mergeCell ref="I3:AB3"/>
    <mergeCell ref="I4:AB4"/>
    <mergeCell ref="B51:H51"/>
  </mergeCell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  <headerFooter>
    <oddHeader>&amp;CVolet 1.3 - Aide aux copies numériques et frais de copies virtuelles
Rapport de circulation des copies et de recettes</oddHeader>
  </headerFooter>
  <ignoredErrors>
    <ignoredError sqref="I51:AB51" formulaRange="1"/>
    <ignoredError sqref="E45:E50 E6:E40 E41:E44" evalError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Listes!$B$3:$B$19</xm:f>
          </x14:formula1>
          <xm:sqref>D6:D50</xm:sqref>
        </x14:dataValidation>
        <x14:dataValidation type="list" allowBlank="1" showInputMessage="1" showErrorMessage="1">
          <x14:formula1>
            <xm:f>Listes!$G$3:$G$4</xm:f>
          </x14:formula1>
          <xm:sqref>H6:H50</xm:sqref>
        </x14:dataValidation>
        <x14:dataValidation type="list" allowBlank="1" showInputMessage="1" showErrorMessage="1">
          <x14:formula1>
            <xm:f>Listes!$E$3:$E$5</xm:f>
          </x14:formula1>
          <xm:sqref>G6:G50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2:G19"/>
  <sheetViews>
    <sheetView workbookViewId="0">
      <selection activeCell="G12" sqref="G12"/>
    </sheetView>
  </sheetViews>
  <sheetFormatPr baseColWidth="10" defaultRowHeight="15" x14ac:dyDescent="0.25"/>
  <cols>
    <col min="2" max="2" width="29.140625" bestFit="1" customWidth="1"/>
    <col min="3" max="3" width="14.140625" bestFit="1" customWidth="1"/>
    <col min="5" max="5" width="14.140625" bestFit="1" customWidth="1"/>
  </cols>
  <sheetData>
    <row r="2" spans="2:7" x14ac:dyDescent="0.25">
      <c r="B2" s="22" t="s">
        <v>34</v>
      </c>
      <c r="C2" s="22" t="s">
        <v>0</v>
      </c>
      <c r="E2" s="22" t="s">
        <v>2</v>
      </c>
      <c r="F2" s="22"/>
      <c r="G2" s="22" t="s">
        <v>39</v>
      </c>
    </row>
    <row r="3" spans="2:7" x14ac:dyDescent="0.25">
      <c r="B3" t="s">
        <v>17</v>
      </c>
      <c r="C3" t="s">
        <v>35</v>
      </c>
      <c r="E3" t="s">
        <v>42</v>
      </c>
      <c r="G3" t="s">
        <v>40</v>
      </c>
    </row>
    <row r="4" spans="2:7" x14ac:dyDescent="0.25">
      <c r="B4" t="s">
        <v>18</v>
      </c>
      <c r="C4" t="s">
        <v>35</v>
      </c>
      <c r="E4" t="s">
        <v>43</v>
      </c>
      <c r="G4" t="s">
        <v>41</v>
      </c>
    </row>
    <row r="5" spans="2:7" x14ac:dyDescent="0.25">
      <c r="B5" t="s">
        <v>19</v>
      </c>
      <c r="C5" t="s">
        <v>36</v>
      </c>
      <c r="E5" t="s">
        <v>44</v>
      </c>
    </row>
    <row r="6" spans="2:7" x14ac:dyDescent="0.25">
      <c r="B6" t="s">
        <v>20</v>
      </c>
      <c r="C6" t="s">
        <v>37</v>
      </c>
    </row>
    <row r="7" spans="2:7" x14ac:dyDescent="0.25">
      <c r="B7" t="s">
        <v>21</v>
      </c>
      <c r="C7" t="s">
        <v>37</v>
      </c>
    </row>
    <row r="8" spans="2:7" ht="13.5" customHeight="1" x14ac:dyDescent="0.25">
      <c r="B8" t="s">
        <v>22</v>
      </c>
      <c r="C8" t="s">
        <v>36</v>
      </c>
    </row>
    <row r="9" spans="2:7" x14ac:dyDescent="0.25">
      <c r="B9" t="s">
        <v>23</v>
      </c>
      <c r="C9" t="s">
        <v>37</v>
      </c>
    </row>
    <row r="10" spans="2:7" x14ac:dyDescent="0.25">
      <c r="B10" t="s">
        <v>24</v>
      </c>
      <c r="C10" t="s">
        <v>35</v>
      </c>
    </row>
    <row r="11" spans="2:7" x14ac:dyDescent="0.25">
      <c r="B11" t="s">
        <v>25</v>
      </c>
      <c r="C11" t="s">
        <v>35</v>
      </c>
    </row>
    <row r="12" spans="2:7" x14ac:dyDescent="0.25">
      <c r="B12" t="s">
        <v>26</v>
      </c>
      <c r="C12" t="s">
        <v>35</v>
      </c>
    </row>
    <row r="13" spans="2:7" x14ac:dyDescent="0.25">
      <c r="B13" t="s">
        <v>27</v>
      </c>
      <c r="C13" t="s">
        <v>35</v>
      </c>
    </row>
    <row r="14" spans="2:7" x14ac:dyDescent="0.25">
      <c r="B14" t="s">
        <v>28</v>
      </c>
      <c r="C14" t="s">
        <v>38</v>
      </c>
    </row>
    <row r="15" spans="2:7" x14ac:dyDescent="0.25">
      <c r="B15" t="s">
        <v>29</v>
      </c>
      <c r="C15" t="s">
        <v>38</v>
      </c>
    </row>
    <row r="16" spans="2:7" x14ac:dyDescent="0.25">
      <c r="B16" t="s">
        <v>30</v>
      </c>
      <c r="C16" t="s">
        <v>38</v>
      </c>
    </row>
    <row r="17" spans="2:3" x14ac:dyDescent="0.25">
      <c r="B17" t="s">
        <v>31</v>
      </c>
      <c r="C17" t="s">
        <v>38</v>
      </c>
    </row>
    <row r="18" spans="2:3" x14ac:dyDescent="0.25">
      <c r="B18" t="s">
        <v>32</v>
      </c>
      <c r="C18" t="s">
        <v>38</v>
      </c>
    </row>
    <row r="19" spans="2:3" x14ac:dyDescent="0.25">
      <c r="B19" t="s">
        <v>33</v>
      </c>
      <c r="C19" t="s">
        <v>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Profil du film</vt:lpstr>
      <vt:lpstr>Grille d'exploitation</vt:lpstr>
      <vt:lpstr>Listes</vt:lpstr>
      <vt:lpstr>'Grille d''exploitation'!Zone_d_impression</vt:lpstr>
      <vt:lpstr>'Profil du film'!Zone_d_impression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Perreault, Mathieu</dc:creator>
  <cp:lastModifiedBy>Rondeau, Alain</cp:lastModifiedBy>
  <cp:lastPrinted>2014-10-29T20:31:03Z</cp:lastPrinted>
  <dcterms:created xsi:type="dcterms:W3CDTF">2014-08-12T14:28:48Z</dcterms:created>
  <dcterms:modified xsi:type="dcterms:W3CDTF">2014-10-29T20:32:59Z</dcterms:modified>
</cp:coreProperties>
</file>