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720" windowHeight="6675" tabRatio="357" activeTab="0"/>
  </bookViews>
  <sheets>
    <sheet name="Feuil1" sheetId="1" r:id="rId1"/>
    <sheet name="Feuil2" sheetId="2" r:id="rId2"/>
  </sheets>
  <definedNames>
    <definedName name="Analyste">#REF!</definedName>
    <definedName name="document">'Feuil2'!$A$2:$A$4</definedName>
    <definedName name="étape">'Feuil2'!$A$8:$A$15</definedName>
  </definedNames>
  <calcPr fullCalcOnLoad="1"/>
</workbook>
</file>

<file path=xl/sharedStrings.xml><?xml version="1.0" encoding="utf-8"?>
<sst xmlns="http://schemas.openxmlformats.org/spreadsheetml/2006/main" count="399" uniqueCount="298">
  <si>
    <t>QUANTIFIÉ EN DOLLARS</t>
  </si>
  <si>
    <t>Québec</t>
  </si>
  <si>
    <t>%</t>
  </si>
  <si>
    <t>Hors Québec</t>
  </si>
  <si>
    <t>Total</t>
  </si>
  <si>
    <t>CONDITION III:  ÉQUIPE TECHNIQUE (PRODUCTION ET POSTPRODUCTION)</t>
  </si>
  <si>
    <t>DÉCORS</t>
  </si>
  <si>
    <t>ANIMAUX</t>
  </si>
  <si>
    <t>COSTUMES</t>
  </si>
  <si>
    <t>MAQUILLAGE/COIFFURE</t>
  </si>
  <si>
    <t>CAMÉRA</t>
  </si>
  <si>
    <t>MACHINO</t>
  </si>
  <si>
    <t>SON</t>
  </si>
  <si>
    <t>EFFETS SPÉCIAUX</t>
  </si>
  <si>
    <t>MONTEUR IMAGE</t>
  </si>
  <si>
    <t>ASSISTANT MONTEUR IMAGE</t>
  </si>
  <si>
    <t>MONTEUR SONORE</t>
  </si>
  <si>
    <t>ASSISTANT MONTEUR SONORE</t>
  </si>
  <si>
    <t>MONTEUR DIALOGUES</t>
  </si>
  <si>
    <t>ASSISTANT MONTEUR DIALOGUES</t>
  </si>
  <si>
    <t>MONTEUR EFFETS SONORES</t>
  </si>
  <si>
    <t>ASSISTANT MONTEUR EFFETS SONORES</t>
  </si>
  <si>
    <t>MONTEUR MUSIQUE</t>
  </si>
  <si>
    <t>ASSISTANT MONTEUR MUSIQUE</t>
  </si>
  <si>
    <t>SUPERVISEUR SONORE</t>
  </si>
  <si>
    <t>BRUITEUR</t>
  </si>
  <si>
    <t>ASSISTANT BRUITEUR</t>
  </si>
  <si>
    <t>INFOGRAPHISTE</t>
  </si>
  <si>
    <t>TECHNICIEN ENREGISTREMENT (POSTSYN-MIX)</t>
  </si>
  <si>
    <t>PRENEUR DE SON (POSTSYNC.)</t>
  </si>
  <si>
    <t>MIXEUR</t>
  </si>
  <si>
    <t>MONTEUR NÉGATIF</t>
  </si>
  <si>
    <t>SYNCHRO DES RUSHES</t>
  </si>
  <si>
    <t>ASSISTANT MIXEUR</t>
  </si>
  <si>
    <t>GRAND TOTAL CONDITION III</t>
  </si>
  <si>
    <t>CONDITION IV:  ÉQUIPEMENT ET SERVICES (PRODUCTION ET POSTPRODUCTION)</t>
  </si>
  <si>
    <t>LIEU DE TOURNAGE</t>
  </si>
  <si>
    <t>MATÉRIEL DE CONSTRUCTION</t>
  </si>
  <si>
    <t>UNITÉ MOBILE VIDÉO</t>
  </si>
  <si>
    <t>ÉLECTRO</t>
  </si>
  <si>
    <t>RUBANS MAGNÉTOSCOPIQUES</t>
  </si>
  <si>
    <t>LABORATOIRE - PRODUCTION</t>
  </si>
  <si>
    <t>EQUIPEMENT MONTAGE</t>
  </si>
  <si>
    <t>POSTPRODUCTION VIDÉO IMAGE</t>
  </si>
  <si>
    <t>POSTPRODUCTION VIDÉO SON</t>
  </si>
  <si>
    <t>POSTPRODUCTION FILM SON</t>
  </si>
  <si>
    <t>TITRES/OPTIQUES/ARCHIVES</t>
  </si>
  <si>
    <t>VERSIONS</t>
  </si>
  <si>
    <t>GRAND TOTAL CONDITION IV</t>
  </si>
  <si>
    <t>CONDITION V: RÉALISATION</t>
  </si>
  <si>
    <t>CONDITION VI:  ENTREPRISE DE PRODUCTION</t>
  </si>
  <si>
    <t>CONDITION VII:  ENTREPRISE DE DISTRIBUTION</t>
  </si>
  <si>
    <t>SOMMAIRE</t>
  </si>
  <si>
    <t>CONDITION 1 : CACHET D'AUTEURS-SCÉNARISTES</t>
  </si>
  <si>
    <t>OUI</t>
  </si>
  <si>
    <t>NON</t>
  </si>
  <si>
    <t>CONDITION 2 : CACHET D'INTERPRÉTATION</t>
  </si>
  <si>
    <t>CONDITION 3 : ÉQUIPE TECHNIQUE (PROD ET POST-PROD)</t>
  </si>
  <si>
    <t>CONDITION 4 : ÉQUIPEMENT ET SERVICES (PROD ET POST-PROD)</t>
  </si>
  <si>
    <t>CONDITION 5 : RÉALISATION</t>
  </si>
  <si>
    <t>RESPECT DE LA DÉFINITION</t>
  </si>
  <si>
    <t>MATÉRIEL D'ARTISTE</t>
  </si>
  <si>
    <t>ACCESSOIRES (inclus véhicules figuratifs)</t>
  </si>
  <si>
    <t>STUDIO VIDÉO</t>
  </si>
  <si>
    <t>LABORATOIRE FILM POST-PRODUCTION</t>
  </si>
  <si>
    <t>AUTRES (PRÉCISEZ)</t>
  </si>
  <si>
    <t xml:space="preserve">TITRE : </t>
  </si>
  <si>
    <t>NON :</t>
  </si>
  <si>
    <t>ÉQUIPE ARTISTIQUE</t>
  </si>
  <si>
    <t>ÉQUIPE CONSTRUCTION</t>
  </si>
  <si>
    <t>ÉQUIPE DÉCORS</t>
  </si>
  <si>
    <t>ÉQUIPE ACCESSOIRES</t>
  </si>
  <si>
    <t xml:space="preserve">ÉQUIPE EFFETS SPÉCIAUX </t>
  </si>
  <si>
    <t>ÉQUIPE RESPONSABLE DES ANIMAUX</t>
  </si>
  <si>
    <t>ÉQUIPE COSTUMES</t>
  </si>
  <si>
    <t>ÉQUIPE MAQUILLAGE/COIFFURE</t>
  </si>
  <si>
    <t>ÉQUIPE TECHNIQUE VIDÉO</t>
  </si>
  <si>
    <t>ÉQUIPE CAMÉRA</t>
  </si>
  <si>
    <t>ÉQUIPE ÉLECTRO/GÉNÉRATEUR</t>
  </si>
  <si>
    <t>ÉQUIPE MACHINO</t>
  </si>
  <si>
    <t>ÉQUIPE SON</t>
  </si>
  <si>
    <t>ÉQUIPE TRANSPORT</t>
  </si>
  <si>
    <t>ÉQUIPE DEUXIÈME ÉQUIPE</t>
  </si>
  <si>
    <t>EQUIPE MONTAGE IMAGE FILM ET VIDÉO</t>
  </si>
  <si>
    <t>MONTEUR VIDÉO OFF-LINE</t>
  </si>
  <si>
    <t>MONTEUR VIDÉO ON-LINE</t>
  </si>
  <si>
    <t>RESPONSABLE DU CASTING (POSTSYNC)</t>
  </si>
  <si>
    <t>COMPOSITEUR</t>
  </si>
  <si>
    <t>MUSICIENS</t>
  </si>
  <si>
    <t>CHEF D'ORCHESTRE</t>
  </si>
  <si>
    <t>ÉTALONNEUR</t>
  </si>
  <si>
    <t>PISTE OPTIQUE (MAIN-D'ŒUVRE)</t>
  </si>
  <si>
    <t>RÉDUCTION/GONFLAGE (MAIN D'ŒUVRE)</t>
  </si>
  <si>
    <t>RECHERCHISTE D'ARCHIVES</t>
  </si>
  <si>
    <t>TRANSCRIPTION DES ENTREVUES</t>
  </si>
  <si>
    <t>TRADUCTION</t>
  </si>
  <si>
    <t>CONDITION 6 : ENTREPRISE DE PRODUCTION (et PRODUCTEURS)</t>
  </si>
  <si>
    <t>CONDITION 7 : ENTREPRISE DE DISTRIBUTION</t>
  </si>
  <si>
    <t>SOUS-TOTAL ÉQUIPE DE PRODUCTION</t>
  </si>
  <si>
    <t>SOUS-TOTAL ÉQUIPE DE POSTPRODUCTION</t>
  </si>
  <si>
    <t>CONDITION II:  CACHET D'INTERPRÉTATION (VEDETTES ET COMÉDIENS)</t>
  </si>
  <si>
    <t>CONDITION I:  CACHET D'AUTEURS - SCÉNARISTES</t>
  </si>
  <si>
    <t>OUI :</t>
  </si>
  <si>
    <t>SOUS-TOTAL ÉQUIPEMENT ET SERVICES POSTPROD.</t>
  </si>
  <si>
    <t>SOUS-TOTAL ÉQUIPEMENT ET SERVICES PROD.</t>
  </si>
  <si>
    <t>RÉALISATEUR(S)</t>
  </si>
  <si>
    <t>AUTEUR(S)-SCÉNARISTE(S)</t>
  </si>
  <si>
    <t>(cachets de réalisation seulement)</t>
  </si>
  <si>
    <t>Inscrire le(s) nom(s) du(des) producteur(s)</t>
  </si>
  <si>
    <t>(ces champs s'ajustent automatiquement)</t>
  </si>
  <si>
    <t>(excluant frais de bureau (#28), régie (#32), voyages/séjour (#33), transport (#34))</t>
  </si>
  <si>
    <t>STUDIO</t>
  </si>
  <si>
    <t>ADAPTATEUR/ORCHESTRATION</t>
  </si>
  <si>
    <t>ÉQUIPEMENT DEUXIÈME ÉQUIPE</t>
  </si>
  <si>
    <t>Directeur de production</t>
  </si>
  <si>
    <t>1er assistant réalisateur</t>
  </si>
  <si>
    <t>Scripte</t>
  </si>
  <si>
    <t>Assistant scripte</t>
  </si>
  <si>
    <t>Coordonnateur de production</t>
  </si>
  <si>
    <t>Secrétaire de production</t>
  </si>
  <si>
    <t>Régisseur de plateau</t>
  </si>
  <si>
    <t>Régisseur d'extérieurs</t>
  </si>
  <si>
    <t>Réceptionniste</t>
  </si>
  <si>
    <t>Concepteur artistique</t>
  </si>
  <si>
    <t>Directeur artistique</t>
  </si>
  <si>
    <t>Chef décorateur</t>
  </si>
  <si>
    <t>Chef accessoiriste extérieur</t>
  </si>
  <si>
    <t>Chef accessoiriste de plateau</t>
  </si>
  <si>
    <t>Chef peintre/Chef peintre scénique</t>
  </si>
  <si>
    <t>Chef menuisier</t>
  </si>
  <si>
    <t>Créateur de costumes</t>
  </si>
  <si>
    <t>Chef costumier</t>
  </si>
  <si>
    <t>Chef habilleur</t>
  </si>
  <si>
    <t>Chef maquilleur</t>
  </si>
  <si>
    <t>Chef coiffeur</t>
  </si>
  <si>
    <t>Directeur de la photographie</t>
  </si>
  <si>
    <t>Photographe de plateau</t>
  </si>
  <si>
    <t>Chef éclairagiste</t>
  </si>
  <si>
    <t>Best boy éclairagiste</t>
  </si>
  <si>
    <t>Chef machiniste</t>
  </si>
  <si>
    <t>Best boy machiniste</t>
  </si>
  <si>
    <t>Preneur de son</t>
  </si>
  <si>
    <t>Perchiste</t>
  </si>
  <si>
    <t>Coordonnateur de la construction</t>
  </si>
  <si>
    <t>Assistant créateur de costumes</t>
  </si>
  <si>
    <t>Cadreur</t>
  </si>
  <si>
    <t>SUPERVISEUR DE POSTPRODUCTION</t>
  </si>
  <si>
    <t>COORDONNATEUR DE POSTPRODUCTION</t>
  </si>
  <si>
    <t>EQUIPE DE PRODUCTION (suite)</t>
  </si>
  <si>
    <t>EQUIPE DE POSTPRODUCTION (suite)</t>
  </si>
  <si>
    <t>Autres (PRÉCISEZ)</t>
  </si>
  <si>
    <t>GRAND TOTAL CONDITION II</t>
  </si>
  <si>
    <t>VEDETTES FORFAITAIRES</t>
  </si>
  <si>
    <t>PREMIERS RÔLES</t>
  </si>
  <si>
    <t>DEUXIÈME RÔLES</t>
  </si>
  <si>
    <t>TROISIÈMES RÔLES</t>
  </si>
  <si>
    <t>RÔLES MUETS</t>
  </si>
  <si>
    <t>CASCADEURS ET DOUBLURES</t>
  </si>
  <si>
    <t>POST-SYNCHRONISATION</t>
  </si>
  <si>
    <t>DROITS DE SUITE (si poste distinct)</t>
  </si>
  <si>
    <t>GRAND TOTAL CONDITION I</t>
  </si>
  <si>
    <t>GRAND TOTAL CONDITION V</t>
  </si>
  <si>
    <t>tous les cachets producteurs doivent être versés à des personnes domiciliées au Québec (incluant délégués, exécutifs, associés, etc.)</t>
  </si>
  <si>
    <r>
      <t xml:space="preserve">AU QUÉBEC   </t>
    </r>
    <r>
      <rPr>
        <sz val="10"/>
        <color indexed="9"/>
        <rFont val="Arial Narrow"/>
        <family val="2"/>
      </rPr>
      <t xml:space="preserve">      doit être une entreprise québécoise</t>
    </r>
  </si>
  <si>
    <t>ÉQUIPE PRODUCTION</t>
  </si>
  <si>
    <t>2e assistant(s) réalisateur(s)</t>
  </si>
  <si>
    <t>3e assistant(s) réalisateur(s)</t>
  </si>
  <si>
    <t>Assistant(s) de production</t>
  </si>
  <si>
    <t>Assistant(s) de production de plateau</t>
  </si>
  <si>
    <t>Personne(s) ressource en lieux de tournage</t>
  </si>
  <si>
    <t>Conseiller(s) technique(s)</t>
  </si>
  <si>
    <t>Interprète(s)</t>
  </si>
  <si>
    <t xml:space="preserve">Coordonnateur departement artistique </t>
  </si>
  <si>
    <t>Peintre(s)</t>
  </si>
  <si>
    <t>Menuisier(s)</t>
  </si>
  <si>
    <t>Assistant(s) menuisier(s)</t>
  </si>
  <si>
    <t>Peintre(s) scénique(s)</t>
  </si>
  <si>
    <t>Plâtrier(s)</t>
  </si>
  <si>
    <t>Journalier(s)</t>
  </si>
  <si>
    <t>Technicien(s) aux décors</t>
  </si>
  <si>
    <t>Assistant(s) au département artistique</t>
  </si>
  <si>
    <t>Assistant(s) accessoiriste(s)</t>
  </si>
  <si>
    <t>Technicien(s) d'effets spéciaux</t>
  </si>
  <si>
    <t>Assistant(s) technicien(s) d'effets spéciaux</t>
  </si>
  <si>
    <t>Superviseur des effets spéciaux</t>
  </si>
  <si>
    <t>Technicien(s) aux costumes</t>
  </si>
  <si>
    <t>Assistant(s) habilleur(s)</t>
  </si>
  <si>
    <t>Couturier(s)</t>
  </si>
  <si>
    <t>Habilleur(s)</t>
  </si>
  <si>
    <t>Maquilleur(s)</t>
  </si>
  <si>
    <t>Assistant(s) maquilleur(s)</t>
  </si>
  <si>
    <t>Coiffeur(s)</t>
  </si>
  <si>
    <t>Assistant(s) coiffeur(s)</t>
  </si>
  <si>
    <t>Chauffeur(s)</t>
  </si>
  <si>
    <t>Chauffeur(s) occasionnel(s)</t>
  </si>
  <si>
    <t>cachets d'écriture seulement</t>
  </si>
  <si>
    <t>incluant droits de suite, bénéfices marginaux, excluant figurants (# 11)</t>
  </si>
  <si>
    <r>
      <t xml:space="preserve">nombre de techniciens par jour </t>
    </r>
    <r>
      <rPr>
        <b/>
        <u val="single"/>
        <sz val="10"/>
        <color indexed="9"/>
        <rFont val="Arial Narrow"/>
        <family val="2"/>
      </rPr>
      <t>multiplié par</t>
    </r>
    <r>
      <rPr>
        <b/>
        <sz val="10"/>
        <color indexed="9"/>
        <rFont val="Arial Narrow"/>
        <family val="2"/>
      </rPr>
      <t xml:space="preserve"> </t>
    </r>
    <r>
      <rPr>
        <sz val="10"/>
        <color indexed="9"/>
        <rFont val="Arial Narrow"/>
        <family val="2"/>
      </rPr>
      <t>nombre de jours travaillés en préproduction, au tournage et en postprod.</t>
    </r>
  </si>
  <si>
    <t>Par:</t>
  </si>
  <si>
    <t>DATE</t>
  </si>
  <si>
    <t>Devis révisé:</t>
  </si>
  <si>
    <t>Coûts finaux:</t>
  </si>
  <si>
    <t>1er montage:</t>
  </si>
  <si>
    <t>Copie 0:</t>
  </si>
  <si>
    <t>DEVIS:</t>
  </si>
  <si>
    <t>RAPPORTS DE COÛTS</t>
  </si>
  <si>
    <t>Devis au dépôt:</t>
  </si>
  <si>
    <t>1er jour de tournage:</t>
  </si>
  <si>
    <t>A - EQUIPE DE PRODUCTION</t>
  </si>
  <si>
    <t>B - EQUIPE DE POSTPRODUCTION</t>
  </si>
  <si>
    <t>A - ÉQUIPEMENT ET SERVICES PRODUCTION</t>
  </si>
  <si>
    <t>B - ÉQUIPEMENT ET SERVICES POSTPRODUCTION</t>
  </si>
  <si>
    <t>Inscrire le nom de l'entreprise de production</t>
  </si>
  <si>
    <t>Inscrire le nom de l'entreprise de distribution</t>
  </si>
  <si>
    <t>QUANTIFIÉ EN JOURS TRAVAILLÉS PAR PERSONNE DURANT LE TOURNAGE ET LA POSTPRODUCTION</t>
  </si>
  <si>
    <t>DOCUMENT DE RÉFÉRENCE</t>
  </si>
  <si>
    <t>DEVIS OU RAPPORT DE COÛTS</t>
  </si>
  <si>
    <t>rapport de coûts</t>
  </si>
  <si>
    <t>devis</t>
  </si>
  <si>
    <t>document</t>
  </si>
  <si>
    <t>----choisir----</t>
  </si>
  <si>
    <t>étape</t>
  </si>
  <si>
    <t>de la signature de la convention</t>
  </si>
  <si>
    <t>du dépôt de la demande</t>
  </si>
  <si>
    <t>d'un devis révisé</t>
  </si>
  <si>
    <t>du 1er jour de tournage</t>
  </si>
  <si>
    <t>des coûts finaux (vérifiés ou mission d'examen)</t>
  </si>
  <si>
    <t>du 1er montage</t>
  </si>
  <si>
    <t>de la copie 0</t>
  </si>
  <si>
    <t>Date</t>
  </si>
  <si>
    <t>Assistant(s) régisseur(s) de plateau</t>
  </si>
  <si>
    <t>Assistant(s) régisseur(s) d'extérieurs</t>
  </si>
  <si>
    <t>Recherchiste(s) de location</t>
  </si>
  <si>
    <t>Cantinier(s)</t>
  </si>
  <si>
    <t>Assistant(s) cantinier(s)</t>
  </si>
  <si>
    <t>Comptable(s) de production</t>
  </si>
  <si>
    <t>Assistant(s) comptable(s)</t>
  </si>
  <si>
    <t>Assistant(s) directeur(s) artistique(s)</t>
  </si>
  <si>
    <t>Dessinateur(s)</t>
  </si>
  <si>
    <t>Graphiste(s)</t>
  </si>
  <si>
    <t>Décorateur(s)</t>
  </si>
  <si>
    <t>Décorateur(s) de plateau</t>
  </si>
  <si>
    <t>Assistant(s) décorateur(s)</t>
  </si>
  <si>
    <t>Accessoiriste(s) extérieur(s)</t>
  </si>
  <si>
    <t>Accessoiriste(s) de plateau</t>
  </si>
  <si>
    <t>Armurier(s)</t>
  </si>
  <si>
    <t>Responsable(s) des animaux</t>
  </si>
  <si>
    <t>Dompteur(s) / entraîneur(s)</t>
  </si>
  <si>
    <t>Costumier(s)</t>
  </si>
  <si>
    <t>Assistant(s) costumier(s)</t>
  </si>
  <si>
    <t>Maquilleur(s) d'effets spéciaux</t>
  </si>
  <si>
    <t>Assistant(s) maquilleur(s) d'effets spéciaux</t>
  </si>
  <si>
    <t>Perruquier(s)</t>
  </si>
  <si>
    <t>Opérateur(s) de Video-Assist.</t>
  </si>
  <si>
    <t>Assistant(s) opérateur(s) de Video-Assist.</t>
  </si>
  <si>
    <t>Programmeur(s) de Motion Control</t>
  </si>
  <si>
    <t>Technicien(s) de Motion Control</t>
  </si>
  <si>
    <t>Caméraman(s)</t>
  </si>
  <si>
    <t>Opérateur(s) de steadycam</t>
  </si>
  <si>
    <t>1er assistant(s) caméra</t>
  </si>
  <si>
    <t>2e assistant(s) caméra</t>
  </si>
  <si>
    <t>Chargeur(s) caméra</t>
  </si>
  <si>
    <t>Technicien(s) de caméra télécommandée</t>
  </si>
  <si>
    <t>Apprenti(s)</t>
  </si>
  <si>
    <t>Éclairagiste(s)</t>
  </si>
  <si>
    <t>Éclairagiste(s) suppl.- montage/démontage</t>
  </si>
  <si>
    <t>Opérateur(s) de génératrice</t>
  </si>
  <si>
    <t>Machiniste(s) opérateur(s) caméra car</t>
  </si>
  <si>
    <t>Machiniste(s) opérateur(s) grue</t>
  </si>
  <si>
    <t>Machiniste(s)</t>
  </si>
  <si>
    <t>Machiniste(s) suppl.- montage/démontage</t>
  </si>
  <si>
    <t>Technicien(s) de câble au son</t>
  </si>
  <si>
    <t>Chauffeur(s) spécialisé(s)</t>
  </si>
  <si>
    <t>MUSIQUE (STUDIO, MATÉRIEL, DROITS)</t>
  </si>
  <si>
    <t>Signature du contrat:</t>
  </si>
  <si>
    <r>
      <t>FORMULAIRE DE DÉCLARATION DES COÛTS HORS QUÉBEC</t>
    </r>
    <r>
      <rPr>
        <b/>
        <sz val="12"/>
        <rFont val="Arial Narrow"/>
        <family val="2"/>
      </rPr>
      <t xml:space="preserve">
aux fins d'analyse de définition de production québécoise
</t>
    </r>
    <r>
      <rPr>
        <b/>
        <i/>
        <sz val="10"/>
        <rFont val="Arial Narrow"/>
        <family val="2"/>
      </rPr>
      <t>(voir définition d'une production québécoise à la dernière page)</t>
    </r>
  </si>
  <si>
    <t>Production québécoise</t>
  </si>
  <si>
    <t>La Société apporte son aide aux films dont le marché premier est le Québec et qui répondent aux conditions suivantes (par le mot « ensemble », la Société entend au moins 75 % des composantes du film) :</t>
  </si>
  <si>
    <t>•</t>
  </si>
  <si>
    <t>l'ensemble des équipements et services techniques du tournage et de la finition des films doit être acheté ou loué au Québec;</t>
  </si>
  <si>
    <t>les films doivent être distribués au Québec par une entreprise québécoise.</t>
  </si>
  <si>
    <t>Ces critères s'appliquent à tout projet de film déposé à la Société, que ce soit à l'étape de la scénarisation ou de la production.</t>
  </si>
  <si>
    <t>Dans le cas d'une coproduction, l'aide de la Société est attribuée sur la partie québécoise de la production, pour autant que les conditions ci-dessus soient respectées.</t>
  </si>
  <si>
    <t>Par ailleurs, la Société peut accepter qu'un film soit distribué au Québec par une entreprise dont les deux tiers de son capital-actions n’appartiennent pas à des intérêts québécois, pour autant que l’entreprise détienne un permis général de distributeur délivré par la Régie du cinéma. La Société peut également accepter qu’un film québécois soit vendu à l’extérieur du Québec par une entreprise non québécoise. Dans les deux cas qui précèdent, l’entreprise devra posséder une expertise reconnue sur les marchés nationaux ou étrangers, selon le cas, pour ce type de production.</t>
  </si>
  <si>
    <t>Par le mot « domicile », la Société entend le lieu permanent de l'attache juridique de la personne, pourvu que ce lieu soit son principal établissement. En outre, la personne doit être domiciliée au Québec depuis au moins deux ans.</t>
  </si>
  <si>
    <t>* Domicile</t>
  </si>
  <si>
    <t>La Société peut exceptionnellement surseoir à l'application de cette politique lorsque des conditions particulières de production le requièrent; par exemples, dans le cas de l'équipe technique, lorsque le scénario ou le projet documentaire demande obligatoirement un tournage à l'étranger, ou encore dans le cas de cachets d'interprétation si l'ajout d'un comédien non québécois apporte à la production une participation financière significative du secteur privé provenant des marchés étrangers. La Société entend par participation financière significative, un apport financier étranger sous la forme d’une avance de distribution ou d’une prévente, servant à financer la production ou la partie québécoise dans le cas d’une coproduction. La participation financière doit être d’une hauteur au moins équivalente aux cachets d’interprétation excédant le 25% permis selon la présente définition, sans toutefois être inférieure à 75 000 $.</t>
  </si>
  <si>
    <r>
      <t xml:space="preserve">l'ensemble des cachets de scénarisation (à l'exclusion des achats de droits) doit être versé à une ou des personnes </t>
    </r>
    <r>
      <rPr>
        <u val="single"/>
        <sz val="10"/>
        <rFont val="Arial Narrow"/>
        <family val="2"/>
      </rPr>
      <t>domiciliées</t>
    </r>
    <r>
      <rPr>
        <b/>
        <sz val="10"/>
        <rFont val="Arial Narrow"/>
        <family val="2"/>
      </rPr>
      <t>*</t>
    </r>
    <r>
      <rPr>
        <sz val="10"/>
        <rFont val="Arial Narrow"/>
        <family val="2"/>
      </rPr>
      <t xml:space="preserve"> au Québec;</t>
    </r>
  </si>
  <si>
    <r>
      <t xml:space="preserve">l'ensemble des cachets d'interprétation, à l'exception de ceux des figurants, doit être versé à des personnes </t>
    </r>
    <r>
      <rPr>
        <u val="single"/>
        <sz val="10"/>
        <rFont val="Arial Narrow"/>
        <family val="2"/>
      </rPr>
      <t>domiciliées</t>
    </r>
    <r>
      <rPr>
        <b/>
        <sz val="10"/>
        <rFont val="Arial Narrow"/>
        <family val="2"/>
      </rPr>
      <t xml:space="preserve">* </t>
    </r>
    <r>
      <rPr>
        <sz val="10"/>
        <rFont val="Arial Narrow"/>
        <family val="2"/>
      </rPr>
      <t>au Québec;</t>
    </r>
  </si>
  <si>
    <r>
      <t xml:space="preserve">l'ensemble de l'équipe technique (nombre de techniciens par jour multiplié par le nombre de jours travaillés durant la préproduction, le tournage et la postproduction) doit être composé de personnes </t>
    </r>
    <r>
      <rPr>
        <u val="single"/>
        <sz val="10"/>
        <rFont val="Arial Narrow"/>
        <family val="2"/>
      </rPr>
      <t>domiciliées*</t>
    </r>
    <r>
      <rPr>
        <sz val="10"/>
        <rFont val="Arial Narrow"/>
        <family val="2"/>
      </rPr>
      <t xml:space="preserve"> au Québec;</t>
    </r>
  </si>
  <si>
    <r>
      <t xml:space="preserve">l’ensemble des cachets de réalisation doit être versé à une ou des personnes </t>
    </r>
    <r>
      <rPr>
        <u val="single"/>
        <sz val="10"/>
        <rFont val="Arial Narrow"/>
        <family val="2"/>
      </rPr>
      <t>domiciliées</t>
    </r>
    <r>
      <rPr>
        <b/>
        <sz val="10"/>
        <rFont val="Arial Narrow"/>
        <family val="2"/>
      </rPr>
      <t>*</t>
    </r>
    <r>
      <rPr>
        <sz val="10"/>
        <rFont val="Arial Narrow"/>
        <family val="2"/>
      </rPr>
      <t xml:space="preserve"> au Québec;</t>
    </r>
  </si>
  <si>
    <r>
      <t xml:space="preserve">les films doivent être produits par une entreprise et un producteur québécois et tous les honoraires des producteurs (incluant les producteurs délégués, associés, exécutifs, etc.), doivent être versés à des personnes </t>
    </r>
    <r>
      <rPr>
        <u val="single"/>
        <sz val="10"/>
        <rFont val="Arial Narrow"/>
        <family val="2"/>
      </rPr>
      <t>domiciliées</t>
    </r>
    <r>
      <rPr>
        <b/>
        <sz val="10"/>
        <rFont val="Arial Narrow"/>
        <family val="2"/>
      </rPr>
      <t xml:space="preserve">* </t>
    </r>
    <r>
      <rPr>
        <sz val="10"/>
        <rFont val="Arial Narrow"/>
        <family val="2"/>
      </rPr>
      <t>au Québec. Tous les droits et options nécessaires pour permettre le développement, la production, la représentation et l’exploitation, sans aucune limite de territoire, sont requis par l’entreprise. Sans restreindre la généralité de ce qui précède, ces droits comprennent, entre autres, les droits de production du film en toutes langues, en tous formats et par tous procédés, ainsi que les droits de représentation et d’exploitation dans tous les médias;</t>
    </r>
  </si>
  <si>
    <t xml:space="preserve"> </t>
  </si>
  <si>
    <t>Je, soussigné(e), certifie que les coûts hors Québec déclarés dans le présent formulaire correspondent au document de référence (devis ou rapport de coûts) tel qu'indiqué à la page 1 du présent formulaire.</t>
  </si>
  <si>
    <t>EXTRAIT DES PROGRAMMES DE LA DIRECTION GÉNÉRALE DU CINÉMA ET DE LA PRODUCTION TÉLÉVISUELLE - ANNÉES 2010-2011</t>
  </si>
  <si>
    <t>----inscrire le nom du(de la) signataire autorisé(e)----</t>
  </si>
  <si>
    <t>Cette déclaration doit être complétée et doit accompagner chaque version 
de devis et de rapport de coûts soumis à l'attention de la SODEC. 
Cet outil s'applique aux programmes d'aide à la production
 et  jeunes créateurs (production).  Il ne s'applique pas au programme de crédits d'impôt.</t>
  </si>
  <si>
    <t>Novembre 2010</t>
  </si>
</sst>
</file>

<file path=xl/styles.xml><?xml version="1.0" encoding="utf-8"?>
<styleSheet xmlns="http://schemas.openxmlformats.org/spreadsheetml/2006/main">
  <numFmts count="3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0_)\ _$_ ;_ * \(#,##0.000\)\ _$_ ;_ * &quot;-&quot;??_)\ _$_ ;_ @_ "/>
    <numFmt numFmtId="173" formatCode="_ * #,##0.0_)\ _$_ ;_ * \(#,##0.0\)\ _$_ ;_ * &quot;-&quot;??_)\ _$_ ;_ @_ "/>
    <numFmt numFmtId="174" formatCode="_ * #,##0_)\ _$_ ;_ * \(#,##0\)\ _$_ ;_ * &quot;-&quot;??_)\ _$_ ;_ @_ "/>
    <numFmt numFmtId="175" formatCode="0.0%"/>
    <numFmt numFmtId="176" formatCode="0.000%"/>
    <numFmt numFmtId="177" formatCode="_ * #,##0.0000_)\ _$_ ;_ * \(#,##0.0000\)\ _$_ ;_ * &quot;-&quot;??_)\ _$_ ;_ @_ "/>
    <numFmt numFmtId="178" formatCode="0.0"/>
    <numFmt numFmtId="179" formatCode="d/m"/>
    <numFmt numFmtId="180" formatCode="d\ mmmm\ yyyy"/>
    <numFmt numFmtId="181" formatCode="[$-C0C]d\ mmmm\,\ yyyy"/>
    <numFmt numFmtId="182" formatCode="[$-C0C]d\ mmm\ yyyy;@"/>
    <numFmt numFmtId="183" formatCode="[$-F800]dddd\,\ mmmm\ dd\,\ yyyy"/>
    <numFmt numFmtId="184" formatCode="#,##0\ &quot;$&quot;"/>
    <numFmt numFmtId="185" formatCode="_-* #,##0\ _$_-;\-* #,##0\ _$_-;_-* &quot; &quot;\ _$_-;_-@_-"/>
    <numFmt numFmtId="186" formatCode="[$-C0C]d\ mmmm\,\ yyyy;@"/>
    <numFmt numFmtId="187" formatCode="[$-C0C]d\ mmmm\ yyyy"/>
  </numFmts>
  <fonts count="33">
    <font>
      <sz val="10"/>
      <name val="Arial"/>
      <family val="0"/>
    </font>
    <font>
      <b/>
      <sz val="10"/>
      <name val="Arial"/>
      <family val="0"/>
    </font>
    <font>
      <i/>
      <sz val="10"/>
      <name val="Arial"/>
      <family val="0"/>
    </font>
    <font>
      <b/>
      <i/>
      <sz val="10"/>
      <name val="Arial"/>
      <family val="0"/>
    </font>
    <font>
      <sz val="8"/>
      <name val="Arial"/>
      <family val="0"/>
    </font>
    <font>
      <b/>
      <i/>
      <sz val="10"/>
      <name val="Arial Narrow"/>
      <family val="2"/>
    </font>
    <font>
      <b/>
      <sz val="11"/>
      <name val="Arial Narrow"/>
      <family val="2"/>
    </font>
    <font>
      <b/>
      <sz val="10"/>
      <name val="Arial Narrow"/>
      <family val="2"/>
    </font>
    <font>
      <sz val="10"/>
      <name val="Arial Narrow"/>
      <family val="2"/>
    </font>
    <font>
      <i/>
      <sz val="10"/>
      <name val="Arial Narrow"/>
      <family val="2"/>
    </font>
    <font>
      <b/>
      <sz val="10"/>
      <color indexed="9"/>
      <name val="Arial Narrow"/>
      <family val="2"/>
    </font>
    <font>
      <sz val="10"/>
      <color indexed="9"/>
      <name val="Arial Narrow"/>
      <family val="2"/>
    </font>
    <font>
      <b/>
      <i/>
      <sz val="9"/>
      <name val="Arial Narrow"/>
      <family val="2"/>
    </font>
    <font>
      <sz val="9"/>
      <name val="Arial Narrow"/>
      <family val="2"/>
    </font>
    <font>
      <b/>
      <u val="single"/>
      <sz val="10"/>
      <color indexed="9"/>
      <name val="Arial Narrow"/>
      <family val="2"/>
    </font>
    <font>
      <b/>
      <sz val="9"/>
      <name val="Arial Narrow"/>
      <family val="2"/>
    </font>
    <font>
      <sz val="8"/>
      <name val="Arial Narrow"/>
      <family val="2"/>
    </font>
    <font>
      <b/>
      <i/>
      <sz val="11"/>
      <color indexed="63"/>
      <name val="Arial Narrow"/>
      <family val="2"/>
    </font>
    <font>
      <sz val="10"/>
      <color indexed="63"/>
      <name val="Arial Narrow"/>
      <family val="2"/>
    </font>
    <font>
      <sz val="7"/>
      <name val="Arial"/>
      <family val="0"/>
    </font>
    <font>
      <b/>
      <sz val="12"/>
      <name val="Arial Narrow"/>
      <family val="2"/>
    </font>
    <font>
      <b/>
      <sz val="8"/>
      <color indexed="9"/>
      <name val="Arial Narrow"/>
      <family val="2"/>
    </font>
    <font>
      <b/>
      <sz val="7"/>
      <color indexed="9"/>
      <name val="Arial Narrow"/>
      <family val="2"/>
    </font>
    <font>
      <u val="single"/>
      <sz val="10"/>
      <color indexed="12"/>
      <name val="Arial"/>
      <family val="0"/>
    </font>
    <font>
      <u val="single"/>
      <sz val="10"/>
      <color indexed="36"/>
      <name val="Arial"/>
      <family val="0"/>
    </font>
    <font>
      <b/>
      <u val="single"/>
      <sz val="12"/>
      <name val="Arial Narrow"/>
      <family val="2"/>
    </font>
    <font>
      <sz val="12"/>
      <name val="Arial"/>
      <family val="0"/>
    </font>
    <font>
      <b/>
      <sz val="12"/>
      <color indexed="9"/>
      <name val="Arial Narrow"/>
      <family val="2"/>
    </font>
    <font>
      <b/>
      <sz val="11"/>
      <color indexed="9"/>
      <name val="Arial Narrow"/>
      <family val="2"/>
    </font>
    <font>
      <u val="single"/>
      <sz val="10"/>
      <name val="Arial Narrow"/>
      <family val="2"/>
    </font>
    <font>
      <b/>
      <i/>
      <u val="single"/>
      <sz val="10"/>
      <name val="Arial Narrow"/>
      <family val="2"/>
    </font>
    <font>
      <b/>
      <sz val="16"/>
      <name val="Arial Narrow"/>
      <family val="2"/>
    </font>
    <font>
      <i/>
      <u val="single"/>
      <sz val="10"/>
      <name val="Arial Narrow"/>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74">
    <border>
      <left/>
      <right/>
      <top/>
      <bottom/>
      <diagonal/>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medium">
        <color indexed="23"/>
      </left>
      <right>
        <color indexed="63"/>
      </right>
      <top style="medium">
        <color indexed="23"/>
      </top>
      <bottom style="medium">
        <color indexed="23"/>
      </bottom>
    </border>
    <border>
      <left style="medium">
        <color indexed="23"/>
      </left>
      <right>
        <color indexed="63"/>
      </right>
      <top style="medium">
        <color indexed="23"/>
      </top>
      <bottom>
        <color indexed="63"/>
      </bottom>
    </border>
    <border>
      <left style="medium">
        <color indexed="23"/>
      </left>
      <right style="thin">
        <color indexed="55"/>
      </right>
      <top style="thin">
        <color indexed="55"/>
      </top>
      <bottom style="thin">
        <color indexed="55"/>
      </bottom>
    </border>
    <border>
      <left style="thin">
        <color indexed="55"/>
      </left>
      <right style="medium">
        <color indexed="23"/>
      </right>
      <top style="thin">
        <color indexed="55"/>
      </top>
      <bottom style="thin">
        <color indexed="55"/>
      </bottom>
    </border>
    <border>
      <left style="medium">
        <color indexed="23"/>
      </left>
      <right style="thin">
        <color indexed="55"/>
      </right>
      <top style="thin">
        <color indexed="55"/>
      </top>
      <bottom style="medium">
        <color indexed="23"/>
      </bottom>
    </border>
    <border>
      <left style="thin">
        <color indexed="55"/>
      </left>
      <right style="thin">
        <color indexed="55"/>
      </right>
      <top style="thin">
        <color indexed="55"/>
      </top>
      <bottom style="medium">
        <color indexed="23"/>
      </bottom>
    </border>
    <border>
      <left style="thin">
        <color indexed="55"/>
      </left>
      <right style="medium">
        <color indexed="23"/>
      </right>
      <top style="thin">
        <color indexed="55"/>
      </top>
      <bottom style="medium">
        <color indexed="23"/>
      </bottom>
    </border>
    <border>
      <left>
        <color indexed="63"/>
      </left>
      <right style="medium">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medium">
        <color indexed="23"/>
      </right>
      <top style="thin">
        <color indexed="55"/>
      </top>
      <bottom>
        <color indexed="63"/>
      </bottom>
    </border>
    <border>
      <left style="thin">
        <color indexed="55"/>
      </left>
      <right style="thin">
        <color indexed="55"/>
      </right>
      <top style="thin">
        <color indexed="23"/>
      </top>
      <bottom style="thin">
        <color indexed="23"/>
      </bottom>
    </border>
    <border>
      <left style="thin">
        <color indexed="55"/>
      </left>
      <right style="medium">
        <color indexed="23"/>
      </right>
      <top style="thin">
        <color indexed="23"/>
      </top>
      <bottom style="thin">
        <color indexed="23"/>
      </bottom>
    </border>
    <border>
      <left style="thin">
        <color indexed="55"/>
      </left>
      <right style="medium">
        <color indexed="23"/>
      </right>
      <top>
        <color indexed="63"/>
      </top>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style="thin">
        <color indexed="9"/>
      </left>
      <right style="thin">
        <color indexed="9"/>
      </right>
      <top style="thin">
        <color indexed="23"/>
      </top>
      <bottom style="medium">
        <color indexed="23"/>
      </bottom>
    </border>
    <border>
      <left style="thin">
        <color indexed="9"/>
      </left>
      <right style="medium">
        <color indexed="23"/>
      </right>
      <top style="thin">
        <color indexed="23"/>
      </top>
      <bottom style="medium">
        <color indexed="2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indexed="23"/>
      </top>
      <bottom style="thin">
        <color indexed="23"/>
      </bottom>
    </border>
    <border>
      <left style="thin">
        <color indexed="9"/>
      </left>
      <right>
        <color indexed="63"/>
      </right>
      <top style="thin">
        <color indexed="23"/>
      </top>
      <bottom style="medium">
        <color indexed="23"/>
      </bottom>
    </border>
    <border>
      <left>
        <color indexed="63"/>
      </left>
      <right style="thin">
        <color indexed="9"/>
      </right>
      <top style="thin">
        <color indexed="23"/>
      </top>
      <bottom style="medium">
        <color indexed="23"/>
      </bottom>
    </border>
    <border>
      <left>
        <color indexed="63"/>
      </left>
      <right style="medium">
        <color indexed="23"/>
      </right>
      <top style="thin">
        <color indexed="23"/>
      </top>
      <bottom style="medium">
        <color indexed="23"/>
      </bottom>
    </border>
    <border>
      <left>
        <color indexed="63"/>
      </left>
      <right style="thin">
        <color indexed="55"/>
      </right>
      <top style="thin">
        <color indexed="23"/>
      </top>
      <bottom style="thin">
        <color indexed="23"/>
      </bottom>
    </border>
    <border>
      <left>
        <color indexed="63"/>
      </left>
      <right>
        <color indexed="63"/>
      </right>
      <top>
        <color indexed="63"/>
      </top>
      <bottom style="thin"/>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thin">
        <color indexed="23"/>
      </left>
      <right>
        <color indexed="63"/>
      </right>
      <top>
        <color indexed="63"/>
      </top>
      <bottom>
        <color indexed="63"/>
      </bottom>
    </border>
    <border>
      <left style="thin">
        <color indexed="55"/>
      </left>
      <right>
        <color indexed="63"/>
      </right>
      <top>
        <color indexed="63"/>
      </top>
      <bottom style="thin">
        <color indexed="55"/>
      </bottom>
    </border>
    <border>
      <left>
        <color indexed="63"/>
      </left>
      <right style="medium">
        <color indexed="23"/>
      </right>
      <top>
        <color indexed="63"/>
      </top>
      <bottom style="thin">
        <color indexed="55"/>
      </bottom>
    </border>
    <border>
      <left>
        <color indexed="63"/>
      </left>
      <right style="medium">
        <color indexed="23"/>
      </right>
      <top style="thin">
        <color indexed="55"/>
      </top>
      <bottom style="thin">
        <color indexed="55"/>
      </bottom>
    </border>
    <border>
      <left style="thin">
        <color indexed="55"/>
      </left>
      <right>
        <color indexed="63"/>
      </right>
      <top style="thin">
        <color indexed="55"/>
      </top>
      <bottom style="medium">
        <color indexed="23"/>
      </bottom>
    </border>
    <border>
      <left>
        <color indexed="63"/>
      </left>
      <right style="medium">
        <color indexed="23"/>
      </right>
      <top style="thin">
        <color indexed="55"/>
      </top>
      <bottom style="medium">
        <color indexed="23"/>
      </bottom>
    </border>
    <border>
      <left style="medium">
        <color indexed="23"/>
      </left>
      <right style="thin">
        <color indexed="55"/>
      </right>
      <top style="thin">
        <color indexed="55"/>
      </top>
      <bottom>
        <color indexed="63"/>
      </bottom>
    </border>
    <border>
      <left style="medium">
        <color indexed="23"/>
      </left>
      <right>
        <color indexed="63"/>
      </right>
      <top>
        <color indexed="63"/>
      </top>
      <bottom>
        <color indexed="63"/>
      </bottom>
    </border>
    <border>
      <left>
        <color indexed="63"/>
      </left>
      <right>
        <color indexed="63"/>
      </right>
      <top>
        <color indexed="63"/>
      </top>
      <bottom style="thin">
        <color indexed="23"/>
      </bottom>
    </border>
    <border>
      <left style="thin">
        <color indexed="55"/>
      </left>
      <right style="thin">
        <color indexed="55"/>
      </right>
      <top style="thin">
        <color indexed="23"/>
      </top>
      <bottom style="thin">
        <color indexed="55"/>
      </bottom>
    </border>
    <border>
      <left style="thin">
        <color indexed="55"/>
      </left>
      <right style="medium">
        <color indexed="23"/>
      </right>
      <top style="thin">
        <color indexed="23"/>
      </top>
      <bottom style="thin">
        <color indexed="55"/>
      </bottom>
    </border>
    <border>
      <left style="medium">
        <color indexed="23"/>
      </left>
      <right>
        <color indexed="63"/>
      </right>
      <top style="thin">
        <color indexed="23"/>
      </top>
      <bottom style="thin">
        <color indexed="55"/>
      </bottom>
    </border>
    <border>
      <left>
        <color indexed="63"/>
      </left>
      <right style="thin">
        <color indexed="55"/>
      </right>
      <top style="thin">
        <color indexed="23"/>
      </top>
      <bottom style="thin">
        <color indexed="55"/>
      </bottom>
    </border>
    <border>
      <left style="thin">
        <color indexed="55"/>
      </left>
      <right>
        <color indexed="63"/>
      </right>
      <top style="thin">
        <color indexed="23"/>
      </top>
      <bottom style="thin">
        <color indexed="55"/>
      </bottom>
    </border>
    <border>
      <left>
        <color indexed="63"/>
      </left>
      <right>
        <color indexed="63"/>
      </right>
      <top style="thin"/>
      <bottom>
        <color indexed="63"/>
      </bottom>
    </border>
    <border>
      <left style="medium">
        <color indexed="23"/>
      </left>
      <right>
        <color indexed="63"/>
      </right>
      <top style="thin">
        <color indexed="2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style="medium">
        <color indexed="23"/>
      </left>
      <right>
        <color indexed="63"/>
      </right>
      <top style="thin">
        <color indexed="55"/>
      </top>
      <bottom style="thin">
        <color indexed="55"/>
      </bottom>
    </border>
    <border>
      <left>
        <color indexed="63"/>
      </left>
      <right style="medium">
        <color indexed="23"/>
      </right>
      <top>
        <color indexed="6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thin">
        <color indexed="23"/>
      </top>
      <bottom style="thin">
        <color indexed="23"/>
      </bottom>
    </border>
    <border>
      <left>
        <color indexed="63"/>
      </left>
      <right style="thin">
        <color indexed="55"/>
      </right>
      <top style="thin">
        <color indexed="55"/>
      </top>
      <bottom style="medium">
        <color indexed="23"/>
      </bottom>
    </border>
    <border>
      <left style="medium">
        <color indexed="23"/>
      </left>
      <right>
        <color indexed="63"/>
      </right>
      <top style="medium">
        <color indexed="23"/>
      </top>
      <bottom style="thin">
        <color indexed="55"/>
      </bottom>
    </border>
    <border>
      <left>
        <color indexed="63"/>
      </left>
      <right>
        <color indexed="63"/>
      </right>
      <top style="medium">
        <color indexed="23"/>
      </top>
      <bottom style="thin">
        <color indexed="55"/>
      </bottom>
    </border>
    <border>
      <left>
        <color indexed="63"/>
      </left>
      <right style="medium">
        <color indexed="23"/>
      </right>
      <top style="medium">
        <color indexed="23"/>
      </top>
      <bottom style="thin">
        <color indexed="55"/>
      </bottom>
    </border>
    <border>
      <left>
        <color indexed="63"/>
      </left>
      <right>
        <color indexed="63"/>
      </right>
      <top style="thin">
        <color indexed="55"/>
      </top>
      <bottom style="thin">
        <color indexed="55"/>
      </bottom>
    </border>
    <border>
      <left style="medium">
        <color indexed="23"/>
      </left>
      <right>
        <color indexed="63"/>
      </right>
      <top style="thin">
        <color indexed="55"/>
      </top>
      <bottom style="medium">
        <color indexed="23"/>
      </bottom>
    </border>
    <border>
      <left>
        <color indexed="63"/>
      </left>
      <right>
        <color indexed="63"/>
      </right>
      <top style="thin">
        <color indexed="55"/>
      </top>
      <bottom style="medium">
        <color indexed="23"/>
      </bottom>
    </border>
    <border>
      <left>
        <color indexed="63"/>
      </left>
      <right style="thin">
        <color indexed="23"/>
      </right>
      <top>
        <color indexed="63"/>
      </top>
      <bottom style="medium">
        <color indexed="23"/>
      </bottom>
    </border>
    <border>
      <left>
        <color indexed="63"/>
      </left>
      <right style="thin">
        <color indexed="23"/>
      </right>
      <top>
        <color indexed="63"/>
      </top>
      <bottom>
        <color indexed="63"/>
      </bottom>
    </border>
    <border>
      <left style="thin">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color indexed="6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medium">
        <color indexed="23"/>
      </right>
      <top style="thin">
        <color indexed="23"/>
      </top>
      <bottom style="thin">
        <color indexed="23"/>
      </bottom>
    </border>
    <border>
      <left style="medium">
        <color indexed="23"/>
      </left>
      <right>
        <color indexed="63"/>
      </right>
      <top>
        <color indexed="63"/>
      </top>
      <bottom style="thin">
        <color indexed="23"/>
      </bottom>
    </border>
    <border>
      <left>
        <color indexed="63"/>
      </left>
      <right style="thin">
        <color indexed="23"/>
      </right>
      <top style="thin">
        <color indexed="23"/>
      </top>
      <bottom style="thin">
        <color indexed="23"/>
      </bottom>
    </border>
    <border>
      <left style="medium">
        <color indexed="23"/>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s>
  <cellStyleXfs count="22">
    <xf numFmtId="1"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5">
    <xf numFmtId="1" fontId="0" fillId="0" borderId="0" xfId="0" applyAlignment="1">
      <alignment/>
    </xf>
    <xf numFmtId="1" fontId="8" fillId="0" borderId="0" xfId="0" applyFont="1" applyAlignment="1">
      <alignment/>
    </xf>
    <xf numFmtId="1" fontId="8" fillId="0" borderId="0" xfId="0" applyFont="1" applyFill="1" applyAlignment="1">
      <alignment/>
    </xf>
    <xf numFmtId="1" fontId="8" fillId="0" borderId="0" xfId="0" applyFont="1" applyBorder="1" applyAlignment="1">
      <alignment horizontal="center"/>
    </xf>
    <xf numFmtId="1" fontId="8" fillId="0" borderId="0" xfId="0" applyFont="1" applyBorder="1" applyAlignment="1">
      <alignment/>
    </xf>
    <xf numFmtId="42" fontId="8" fillId="0" borderId="0" xfId="0" applyNumberFormat="1" applyFont="1" applyBorder="1" applyAlignment="1">
      <alignment/>
    </xf>
    <xf numFmtId="1" fontId="7" fillId="0" borderId="0" xfId="0" applyFont="1" applyBorder="1" applyAlignment="1">
      <alignment/>
    </xf>
    <xf numFmtId="1" fontId="8" fillId="0" borderId="0" xfId="0" applyFont="1" applyAlignment="1">
      <alignment horizontal="center"/>
    </xf>
    <xf numFmtId="1" fontId="5" fillId="0" borderId="0" xfId="0" applyFont="1" applyAlignment="1">
      <alignment/>
    </xf>
    <xf numFmtId="42" fontId="8" fillId="0" borderId="0" xfId="0" applyNumberFormat="1" applyFont="1" applyAlignment="1">
      <alignment/>
    </xf>
    <xf numFmtId="1" fontId="7" fillId="0" borderId="0" xfId="0" applyFont="1" applyAlignment="1">
      <alignment/>
    </xf>
    <xf numFmtId="174" fontId="8" fillId="0" borderId="0" xfId="17" applyNumberFormat="1" applyFont="1" applyBorder="1" applyAlignment="1">
      <alignment horizontal="center"/>
    </xf>
    <xf numFmtId="10" fontId="8" fillId="0" borderId="0" xfId="21" applyNumberFormat="1" applyFont="1" applyBorder="1" applyAlignment="1">
      <alignment horizontal="center"/>
    </xf>
    <xf numFmtId="10" fontId="7" fillId="0" borderId="0" xfId="21" applyNumberFormat="1" applyFont="1" applyBorder="1" applyAlignment="1">
      <alignment horizontal="center"/>
    </xf>
    <xf numFmtId="9" fontId="7" fillId="0" borderId="0" xfId="21" applyFont="1" applyBorder="1" applyAlignment="1">
      <alignment horizontal="center"/>
    </xf>
    <xf numFmtId="1" fontId="9" fillId="0" borderId="0" xfId="0" applyFont="1" applyFill="1" applyAlignment="1">
      <alignment/>
    </xf>
    <xf numFmtId="174" fontId="8" fillId="0" borderId="0" xfId="17" applyNumberFormat="1" applyFont="1" applyFill="1" applyBorder="1" applyAlignment="1">
      <alignment horizontal="center"/>
    </xf>
    <xf numFmtId="10" fontId="8" fillId="0" borderId="0" xfId="21" applyNumberFormat="1" applyFont="1" applyFill="1" applyBorder="1" applyAlignment="1">
      <alignment horizontal="center"/>
    </xf>
    <xf numFmtId="10" fontId="7" fillId="0" borderId="0" xfId="21" applyNumberFormat="1" applyFont="1" applyFill="1" applyBorder="1" applyAlignment="1">
      <alignment horizontal="center"/>
    </xf>
    <xf numFmtId="1" fontId="8" fillId="0" borderId="0" xfId="0" applyFont="1" applyAlignment="1">
      <alignment horizontal="left"/>
    </xf>
    <xf numFmtId="42" fontId="8" fillId="0" borderId="0" xfId="0" applyNumberFormat="1" applyFont="1" applyAlignment="1">
      <alignment horizontal="left"/>
    </xf>
    <xf numFmtId="1" fontId="9" fillId="0" borderId="0" xfId="0" applyFont="1" applyAlignment="1">
      <alignment/>
    </xf>
    <xf numFmtId="1" fontId="8" fillId="0" borderId="0" xfId="0" applyFont="1" applyAlignment="1">
      <alignment vertical="center"/>
    </xf>
    <xf numFmtId="1" fontId="7" fillId="0" borderId="0" xfId="0" applyFont="1" applyAlignment="1">
      <alignment vertical="center"/>
    </xf>
    <xf numFmtId="1" fontId="8" fillId="0" borderId="1" xfId="0" applyFont="1" applyBorder="1" applyAlignment="1">
      <alignment/>
    </xf>
    <xf numFmtId="10" fontId="8" fillId="0" borderId="1" xfId="21" applyNumberFormat="1" applyFont="1" applyBorder="1" applyAlignment="1">
      <alignment horizontal="center"/>
    </xf>
    <xf numFmtId="1" fontId="7" fillId="0" borderId="1" xfId="0" applyFont="1" applyBorder="1" applyAlignment="1">
      <alignment horizontal="center"/>
    </xf>
    <xf numFmtId="1" fontId="8" fillId="0" borderId="1" xfId="0" applyFont="1" applyBorder="1" applyAlignment="1">
      <alignment horizontal="center"/>
    </xf>
    <xf numFmtId="10" fontId="7" fillId="0" borderId="1" xfId="21" applyNumberFormat="1" applyFont="1" applyBorder="1" applyAlignment="1">
      <alignment horizontal="center"/>
    </xf>
    <xf numFmtId="1" fontId="7" fillId="0" borderId="2" xfId="0" applyFont="1" applyBorder="1" applyAlignment="1">
      <alignment horizontal="center"/>
    </xf>
    <xf numFmtId="1" fontId="7" fillId="0" borderId="3" xfId="0" applyFont="1" applyBorder="1" applyAlignment="1">
      <alignment horizontal="left"/>
    </xf>
    <xf numFmtId="1" fontId="7" fillId="0" borderId="4" xfId="0" applyFont="1" applyBorder="1" applyAlignment="1">
      <alignment horizontal="left"/>
    </xf>
    <xf numFmtId="1" fontId="8" fillId="0" borderId="5" xfId="0" applyFont="1" applyBorder="1" applyAlignment="1">
      <alignment horizontal="center"/>
    </xf>
    <xf numFmtId="1" fontId="7" fillId="0" borderId="6" xfId="0" applyFont="1" applyBorder="1" applyAlignment="1">
      <alignment horizontal="center"/>
    </xf>
    <xf numFmtId="1" fontId="8" fillId="0" borderId="7" xfId="0" applyFont="1" applyBorder="1" applyAlignment="1">
      <alignment horizontal="center"/>
    </xf>
    <xf numFmtId="1" fontId="8" fillId="0" borderId="8" xfId="0" applyFont="1" applyBorder="1" applyAlignment="1">
      <alignment/>
    </xf>
    <xf numFmtId="10" fontId="8" fillId="0" borderId="8" xfId="21" applyNumberFormat="1" applyFont="1" applyBorder="1" applyAlignment="1">
      <alignment horizontal="center"/>
    </xf>
    <xf numFmtId="10" fontId="8" fillId="0" borderId="9" xfId="21" applyNumberFormat="1" applyFont="1" applyBorder="1" applyAlignment="1">
      <alignment horizontal="center"/>
    </xf>
    <xf numFmtId="10" fontId="8" fillId="0" borderId="6" xfId="21" applyNumberFormat="1" applyFont="1" applyBorder="1" applyAlignment="1">
      <alignment horizontal="center"/>
    </xf>
    <xf numFmtId="9" fontId="7" fillId="0" borderId="6" xfId="21" applyFont="1" applyBorder="1" applyAlignment="1">
      <alignment horizontal="center"/>
    </xf>
    <xf numFmtId="9" fontId="7" fillId="0" borderId="10" xfId="21" applyFont="1" applyFill="1" applyBorder="1" applyAlignment="1">
      <alignment horizontal="center"/>
    </xf>
    <xf numFmtId="10" fontId="8" fillId="0" borderId="11" xfId="21" applyNumberFormat="1" applyFont="1" applyBorder="1" applyAlignment="1">
      <alignment horizontal="center"/>
    </xf>
    <xf numFmtId="10" fontId="8" fillId="0" borderId="12" xfId="21" applyNumberFormat="1" applyFont="1" applyBorder="1" applyAlignment="1">
      <alignment horizontal="center"/>
    </xf>
    <xf numFmtId="10" fontId="5" fillId="2" borderId="13" xfId="21" applyNumberFormat="1" applyFont="1" applyFill="1" applyBorder="1" applyAlignment="1">
      <alignment horizontal="center"/>
    </xf>
    <xf numFmtId="10" fontId="5" fillId="2" borderId="14" xfId="21" applyNumberFormat="1" applyFont="1" applyFill="1" applyBorder="1" applyAlignment="1">
      <alignment horizontal="center"/>
    </xf>
    <xf numFmtId="1" fontId="8" fillId="0" borderId="2" xfId="0" applyFont="1" applyBorder="1" applyAlignment="1">
      <alignment horizontal="center"/>
    </xf>
    <xf numFmtId="1" fontId="7" fillId="0" borderId="15" xfId="0" applyFont="1" applyBorder="1" applyAlignment="1">
      <alignment horizontal="center"/>
    </xf>
    <xf numFmtId="1" fontId="8" fillId="0" borderId="16" xfId="0" applyFont="1" applyBorder="1" applyAlignment="1" applyProtection="1">
      <alignment/>
      <protection locked="0"/>
    </xf>
    <xf numFmtId="1" fontId="8" fillId="0" borderId="17" xfId="0" applyFont="1" applyBorder="1" applyAlignment="1" applyProtection="1">
      <alignment/>
      <protection locked="0"/>
    </xf>
    <xf numFmtId="10" fontId="10" fillId="3" borderId="18" xfId="21" applyNumberFormat="1" applyFont="1" applyFill="1" applyBorder="1" applyAlignment="1">
      <alignment horizontal="center" vertical="center"/>
    </xf>
    <xf numFmtId="10" fontId="10" fillId="3" borderId="19" xfId="21" applyNumberFormat="1" applyFont="1" applyFill="1" applyBorder="1" applyAlignment="1">
      <alignment horizontal="center" vertical="center"/>
    </xf>
    <xf numFmtId="174" fontId="8" fillId="0" borderId="20" xfId="17" applyNumberFormat="1" applyFont="1" applyBorder="1" applyAlignment="1" applyProtection="1">
      <alignment horizontal="center"/>
      <protection locked="0"/>
    </xf>
    <xf numFmtId="174" fontId="8" fillId="0" borderId="20" xfId="17" applyNumberFormat="1" applyFont="1" applyBorder="1" applyAlignment="1">
      <alignment horizontal="center"/>
    </xf>
    <xf numFmtId="174" fontId="8" fillId="0" borderId="21" xfId="17" applyNumberFormat="1" applyFont="1" applyBorder="1" applyAlignment="1">
      <alignment horizontal="center"/>
    </xf>
    <xf numFmtId="174" fontId="5" fillId="2" borderId="22" xfId="17" applyNumberFormat="1" applyFont="1" applyFill="1" applyBorder="1" applyAlignment="1">
      <alignment horizontal="center"/>
    </xf>
    <xf numFmtId="174" fontId="10" fillId="3" borderId="23" xfId="17" applyNumberFormat="1" applyFont="1" applyFill="1" applyBorder="1" applyAlignment="1">
      <alignment horizontal="center" vertical="center"/>
    </xf>
    <xf numFmtId="10" fontId="10" fillId="3" borderId="24" xfId="21" applyNumberFormat="1" applyFont="1" applyFill="1" applyBorder="1" applyAlignment="1">
      <alignment horizontal="center" vertical="center"/>
    </xf>
    <xf numFmtId="10" fontId="10" fillId="3" borderId="25" xfId="21" applyNumberFormat="1" applyFont="1" applyFill="1" applyBorder="1" applyAlignment="1">
      <alignment horizontal="center" vertical="center"/>
    </xf>
    <xf numFmtId="174" fontId="8" fillId="0" borderId="20" xfId="17" applyNumberFormat="1" applyFont="1" applyFill="1" applyBorder="1" applyAlignment="1">
      <alignment horizontal="center"/>
    </xf>
    <xf numFmtId="174" fontId="8" fillId="0" borderId="16" xfId="17" applyNumberFormat="1" applyFont="1" applyBorder="1" applyAlignment="1">
      <alignment horizontal="center"/>
    </xf>
    <xf numFmtId="174" fontId="8" fillId="0" borderId="21" xfId="17" applyNumberFormat="1" applyFont="1" applyBorder="1" applyAlignment="1" applyProtection="1">
      <alignment horizontal="center"/>
      <protection locked="0"/>
    </xf>
    <xf numFmtId="174" fontId="8" fillId="0" borderId="16" xfId="17" applyNumberFormat="1" applyFont="1" applyBorder="1" applyAlignment="1" applyProtection="1">
      <alignment horizontal="center"/>
      <protection/>
    </xf>
    <xf numFmtId="174" fontId="8" fillId="0" borderId="16" xfId="17" applyNumberFormat="1" applyFont="1" applyFill="1" applyBorder="1" applyAlignment="1" applyProtection="1">
      <alignment horizontal="center"/>
      <protection/>
    </xf>
    <xf numFmtId="174" fontId="8" fillId="0" borderId="17" xfId="17" applyNumberFormat="1" applyFont="1" applyBorder="1" applyAlignment="1" applyProtection="1">
      <alignment horizontal="center"/>
      <protection/>
    </xf>
    <xf numFmtId="174" fontId="8" fillId="2" borderId="26" xfId="17" applyNumberFormat="1" applyFont="1" applyFill="1" applyBorder="1" applyAlignment="1" applyProtection="1">
      <alignment horizontal="center"/>
      <protection/>
    </xf>
    <xf numFmtId="174" fontId="11" fillId="3" borderId="24" xfId="17" applyNumberFormat="1" applyFont="1" applyFill="1" applyBorder="1" applyAlignment="1" applyProtection="1">
      <alignment horizontal="center" vertical="center"/>
      <protection/>
    </xf>
    <xf numFmtId="1" fontId="17" fillId="0" borderId="0" xfId="0" applyFont="1" applyBorder="1" applyAlignment="1">
      <alignment horizontal="center" vertical="center" wrapText="1"/>
    </xf>
    <xf numFmtId="1" fontId="8" fillId="0" borderId="0" xfId="0" applyFont="1" applyAlignment="1">
      <alignment/>
    </xf>
    <xf numFmtId="1" fontId="8" fillId="0" borderId="0" xfId="0" applyFont="1" applyAlignment="1">
      <alignment horizontal="right"/>
    </xf>
    <xf numFmtId="1" fontId="8" fillId="0" borderId="0" xfId="0" applyFont="1" applyFill="1" applyAlignment="1">
      <alignment vertical="center"/>
    </xf>
    <xf numFmtId="174" fontId="8" fillId="0" borderId="20" xfId="17" applyNumberFormat="1" applyFont="1" applyFill="1" applyBorder="1" applyAlignment="1" applyProtection="1">
      <alignment horizontal="center"/>
      <protection locked="0"/>
    </xf>
    <xf numFmtId="10" fontId="8" fillId="0" borderId="1" xfId="21" applyNumberFormat="1" applyFont="1" applyFill="1" applyBorder="1" applyAlignment="1">
      <alignment horizontal="center"/>
    </xf>
    <xf numFmtId="10" fontId="8" fillId="0" borderId="6" xfId="21" applyNumberFormat="1" applyFont="1" applyFill="1" applyBorder="1" applyAlignment="1">
      <alignment horizontal="center"/>
    </xf>
    <xf numFmtId="1" fontId="8" fillId="0" borderId="11" xfId="0" applyFont="1" applyFill="1" applyBorder="1" applyAlignment="1" applyProtection="1">
      <alignment/>
      <protection locked="0"/>
    </xf>
    <xf numFmtId="174" fontId="8" fillId="0" borderId="21" xfId="17" applyNumberFormat="1" applyFont="1" applyFill="1" applyBorder="1" applyAlignment="1" applyProtection="1">
      <alignment horizontal="center"/>
      <protection locked="0"/>
    </xf>
    <xf numFmtId="174" fontId="8" fillId="0" borderId="17" xfId="17" applyNumberFormat="1" applyFont="1" applyFill="1" applyBorder="1" applyAlignment="1" applyProtection="1">
      <alignment horizontal="center"/>
      <protection/>
    </xf>
    <xf numFmtId="10" fontId="8" fillId="0" borderId="11" xfId="21" applyNumberFormat="1" applyFont="1" applyFill="1" applyBorder="1" applyAlignment="1">
      <alignment horizontal="center"/>
    </xf>
    <xf numFmtId="174" fontId="8" fillId="0" borderId="21" xfId="17" applyNumberFormat="1" applyFont="1" applyFill="1" applyBorder="1" applyAlignment="1">
      <alignment horizontal="center"/>
    </xf>
    <xf numFmtId="10" fontId="8" fillId="0" borderId="12" xfId="21" applyNumberFormat="1" applyFont="1" applyFill="1" applyBorder="1" applyAlignment="1">
      <alignment horizontal="center"/>
    </xf>
    <xf numFmtId="1" fontId="8" fillId="0" borderId="1" xfId="0" applyFont="1" applyBorder="1" applyAlignment="1" applyProtection="1">
      <alignment/>
      <protection locked="0"/>
    </xf>
    <xf numFmtId="1" fontId="7" fillId="0" borderId="3" xfId="0" applyFont="1" applyBorder="1" applyAlignment="1">
      <alignment horizontal="left" vertical="top"/>
    </xf>
    <xf numFmtId="174" fontId="8" fillId="0" borderId="20" xfId="17" applyNumberFormat="1" applyFont="1" applyBorder="1" applyAlignment="1" applyProtection="1">
      <alignment horizontal="center"/>
      <protection/>
    </xf>
    <xf numFmtId="10" fontId="8" fillId="0" borderId="1" xfId="21" applyNumberFormat="1" applyFont="1" applyBorder="1" applyAlignment="1" applyProtection="1">
      <alignment horizontal="center"/>
      <protection/>
    </xf>
    <xf numFmtId="10" fontId="8" fillId="0" borderId="6" xfId="21" applyNumberFormat="1" applyFont="1" applyBorder="1" applyAlignment="1" applyProtection="1">
      <alignment horizontal="center"/>
      <protection/>
    </xf>
    <xf numFmtId="1" fontId="0" fillId="0" borderId="0" xfId="0" applyAlignment="1" quotePrefix="1">
      <alignment/>
    </xf>
    <xf numFmtId="1" fontId="8" fillId="0" borderId="0" xfId="0" applyFont="1" applyAlignment="1" applyProtection="1">
      <alignment horizontal="center"/>
      <protection/>
    </xf>
    <xf numFmtId="1" fontId="8" fillId="0" borderId="0" xfId="0" applyFont="1" applyBorder="1" applyAlignment="1" applyProtection="1">
      <alignment/>
      <protection/>
    </xf>
    <xf numFmtId="174" fontId="8" fillId="0" borderId="0" xfId="17" applyNumberFormat="1" applyFont="1" applyBorder="1" applyAlignment="1" applyProtection="1">
      <alignment horizontal="center"/>
      <protection/>
    </xf>
    <xf numFmtId="10" fontId="8" fillId="0" borderId="0" xfId="21" applyNumberFormat="1" applyFont="1" applyBorder="1" applyAlignment="1" applyProtection="1">
      <alignment horizontal="center"/>
      <protection/>
    </xf>
    <xf numFmtId="10" fontId="7" fillId="0" borderId="0" xfId="21" applyNumberFormat="1" applyFont="1" applyBorder="1" applyAlignment="1" applyProtection="1">
      <alignment horizontal="center"/>
      <protection/>
    </xf>
    <xf numFmtId="9" fontId="7" fillId="0" borderId="0" xfId="21" applyFont="1" applyBorder="1" applyAlignment="1" applyProtection="1">
      <alignment horizontal="center"/>
      <protection/>
    </xf>
    <xf numFmtId="1" fontId="8" fillId="0" borderId="0" xfId="0" applyFont="1" applyAlignment="1" applyProtection="1">
      <alignment/>
      <protection/>
    </xf>
    <xf numFmtId="1" fontId="8" fillId="0" borderId="0" xfId="0" applyFont="1" applyAlignment="1" applyProtection="1">
      <alignment horizontal="left"/>
      <protection/>
    </xf>
    <xf numFmtId="42" fontId="8" fillId="0" borderId="0" xfId="0" applyNumberFormat="1" applyFont="1" applyAlignment="1" applyProtection="1">
      <alignment horizontal="left"/>
      <protection/>
    </xf>
    <xf numFmtId="1" fontId="7" fillId="0" borderId="0" xfId="0" applyFont="1" applyAlignment="1" applyProtection="1">
      <alignment/>
      <protection/>
    </xf>
    <xf numFmtId="1" fontId="8" fillId="0" borderId="27" xfId="0" applyFont="1" applyBorder="1" applyAlignment="1" applyProtection="1">
      <alignment horizontal="left"/>
      <protection/>
    </xf>
    <xf numFmtId="42" fontId="8" fillId="0" borderId="27" xfId="0" applyNumberFormat="1" applyFont="1" applyBorder="1" applyAlignment="1" applyProtection="1">
      <alignment horizontal="left"/>
      <protection/>
    </xf>
    <xf numFmtId="1" fontId="8" fillId="0" borderId="27" xfId="0" applyFont="1" applyBorder="1" applyAlignment="1" applyProtection="1">
      <alignment/>
      <protection/>
    </xf>
    <xf numFmtId="1" fontId="7" fillId="0" borderId="27" xfId="0" applyFont="1" applyBorder="1" applyAlignment="1" applyProtection="1">
      <alignment/>
      <protection/>
    </xf>
    <xf numFmtId="1" fontId="7" fillId="0" borderId="0" xfId="0" applyFont="1" applyAlignment="1" applyProtection="1">
      <alignment horizontal="center"/>
      <protection/>
    </xf>
    <xf numFmtId="42" fontId="7" fillId="0" borderId="0" xfId="0" applyNumberFormat="1" applyFont="1" applyAlignment="1" applyProtection="1">
      <alignment horizontal="left"/>
      <protection/>
    </xf>
    <xf numFmtId="42" fontId="6" fillId="0" borderId="0" xfId="0" applyNumberFormat="1" applyFont="1" applyAlignment="1" applyProtection="1">
      <alignment horizontal="left"/>
      <protection/>
    </xf>
    <xf numFmtId="1" fontId="7" fillId="0" borderId="4" xfId="0" applyFont="1" applyFill="1" applyBorder="1" applyAlignment="1" applyProtection="1">
      <alignment wrapText="1"/>
      <protection/>
    </xf>
    <xf numFmtId="1" fontId="8" fillId="0" borderId="0" xfId="0" applyFont="1" applyFill="1" applyBorder="1" applyAlignment="1" applyProtection="1">
      <alignment horizontal="center"/>
      <protection/>
    </xf>
    <xf numFmtId="1" fontId="8" fillId="0" borderId="0" xfId="0" applyFont="1" applyFill="1" applyAlignment="1" applyProtection="1">
      <alignment/>
      <protection/>
    </xf>
    <xf numFmtId="1" fontId="8" fillId="0" borderId="0" xfId="0" applyFont="1" applyFill="1" applyBorder="1" applyAlignment="1" applyProtection="1">
      <alignment horizontal="right"/>
      <protection/>
    </xf>
    <xf numFmtId="1" fontId="10" fillId="3" borderId="3" xfId="0" applyFont="1" applyFill="1" applyBorder="1" applyAlignment="1" applyProtection="1">
      <alignment vertical="center"/>
      <protection/>
    </xf>
    <xf numFmtId="1" fontId="6" fillId="0" borderId="0" xfId="0" applyFont="1" applyBorder="1" applyAlignment="1" applyProtection="1">
      <alignment vertical="center"/>
      <protection/>
    </xf>
    <xf numFmtId="1" fontId="8" fillId="0" borderId="28" xfId="0" applyFont="1" applyBorder="1" applyAlignment="1" applyProtection="1">
      <alignment horizontal="center"/>
      <protection/>
    </xf>
    <xf numFmtId="1" fontId="8" fillId="0" borderId="28" xfId="0" applyFont="1" applyBorder="1" applyAlignment="1" applyProtection="1">
      <alignment/>
      <protection/>
    </xf>
    <xf numFmtId="42" fontId="8" fillId="0" borderId="28" xfId="0" applyNumberFormat="1" applyFont="1" applyBorder="1" applyAlignment="1" applyProtection="1">
      <alignment/>
      <protection/>
    </xf>
    <xf numFmtId="42" fontId="11" fillId="3" borderId="29" xfId="0" applyNumberFormat="1" applyFont="1" applyFill="1" applyBorder="1" applyAlignment="1" applyProtection="1">
      <alignment horizontal="center"/>
      <protection/>
    </xf>
    <xf numFmtId="1" fontId="22" fillId="3" borderId="29" xfId="0" applyFont="1" applyFill="1" applyBorder="1" applyAlignment="1" applyProtection="1">
      <alignment/>
      <protection/>
    </xf>
    <xf numFmtId="1" fontId="21" fillId="3" borderId="30" xfId="0" applyFont="1" applyFill="1" applyBorder="1" applyAlignment="1" applyProtection="1">
      <alignment/>
      <protection/>
    </xf>
    <xf numFmtId="1" fontId="21" fillId="3" borderId="31" xfId="0" applyFont="1" applyFill="1" applyBorder="1" applyAlignment="1" applyProtection="1">
      <alignment horizontal="right"/>
      <protection/>
    </xf>
    <xf numFmtId="1" fontId="19" fillId="0" borderId="0" xfId="0" applyFont="1" applyFill="1" applyBorder="1" applyAlignment="1" applyProtection="1">
      <alignment/>
      <protection/>
    </xf>
    <xf numFmtId="1" fontId="21" fillId="3" borderId="32" xfId="0" applyFont="1" applyFill="1" applyBorder="1" applyAlignment="1" applyProtection="1">
      <alignment horizontal="center"/>
      <protection/>
    </xf>
    <xf numFmtId="1" fontId="21" fillId="3" borderId="10" xfId="0" applyFont="1" applyFill="1" applyBorder="1" applyAlignment="1" applyProtection="1">
      <alignment horizontal="center"/>
      <protection/>
    </xf>
    <xf numFmtId="1" fontId="15" fillId="0" borderId="0" xfId="0" applyFont="1" applyFill="1" applyBorder="1" applyAlignment="1" applyProtection="1">
      <alignment horizontal="center"/>
      <protection/>
    </xf>
    <xf numFmtId="1" fontId="15" fillId="0" borderId="33" xfId="0" applyFont="1" applyFill="1" applyBorder="1" applyAlignment="1" applyProtection="1">
      <alignment horizontal="center"/>
      <protection/>
    </xf>
    <xf numFmtId="1" fontId="15" fillId="0" borderId="34" xfId="0" applyFont="1" applyFill="1" applyBorder="1" applyAlignment="1" applyProtection="1">
      <alignment horizontal="center"/>
      <protection/>
    </xf>
    <xf numFmtId="1" fontId="15" fillId="0" borderId="20" xfId="0" applyFont="1" applyFill="1" applyBorder="1" applyAlignment="1" applyProtection="1">
      <alignment horizontal="center"/>
      <protection/>
    </xf>
    <xf numFmtId="1" fontId="15" fillId="0" borderId="35" xfId="0" applyFont="1" applyFill="1" applyBorder="1" applyAlignment="1" applyProtection="1">
      <alignment horizontal="center"/>
      <protection/>
    </xf>
    <xf numFmtId="185" fontId="15" fillId="0" borderId="20" xfId="0" applyNumberFormat="1" applyFont="1" applyFill="1" applyBorder="1" applyAlignment="1" applyProtection="1">
      <alignment horizontal="center"/>
      <protection/>
    </xf>
    <xf numFmtId="185" fontId="15" fillId="0" borderId="35" xfId="0" applyNumberFormat="1" applyFont="1" applyFill="1" applyBorder="1" applyAlignment="1" applyProtection="1">
      <alignment horizontal="center"/>
      <protection/>
    </xf>
    <xf numFmtId="185" fontId="8" fillId="0" borderId="0" xfId="0" applyNumberFormat="1" applyFont="1" applyFill="1" applyBorder="1" applyAlignment="1" applyProtection="1">
      <alignment horizontal="center"/>
      <protection/>
    </xf>
    <xf numFmtId="185" fontId="15" fillId="0" borderId="36" xfId="0" applyNumberFormat="1" applyFont="1" applyFill="1" applyBorder="1" applyAlignment="1" applyProtection="1">
      <alignment horizontal="center"/>
      <protection/>
    </xf>
    <xf numFmtId="185" fontId="15" fillId="0" borderId="37" xfId="0" applyNumberFormat="1" applyFont="1" applyFill="1" applyBorder="1" applyAlignment="1" applyProtection="1">
      <alignment horizontal="center"/>
      <protection/>
    </xf>
    <xf numFmtId="1" fontId="8" fillId="0" borderId="0" xfId="0" applyFont="1" applyBorder="1" applyAlignment="1" applyProtection="1">
      <alignment horizontal="center"/>
      <protection/>
    </xf>
    <xf numFmtId="42" fontId="8" fillId="0" borderId="0" xfId="0" applyNumberFormat="1" applyFont="1" applyBorder="1" applyAlignment="1" applyProtection="1">
      <alignment/>
      <protection/>
    </xf>
    <xf numFmtId="1" fontId="7" fillId="0" borderId="0" xfId="0" applyFont="1" applyBorder="1" applyAlignment="1" applyProtection="1">
      <alignment/>
      <protection/>
    </xf>
    <xf numFmtId="1" fontId="8" fillId="0" borderId="5" xfId="0" applyFont="1" applyBorder="1" applyAlignment="1" applyProtection="1">
      <alignment horizontal="center"/>
      <protection/>
    </xf>
    <xf numFmtId="1" fontId="8" fillId="0" borderId="1" xfId="0" applyFont="1" applyBorder="1" applyAlignment="1" applyProtection="1">
      <alignment/>
      <protection/>
    </xf>
    <xf numFmtId="1" fontId="8" fillId="0" borderId="38" xfId="0" applyFont="1" applyBorder="1" applyAlignment="1" applyProtection="1">
      <alignment horizontal="center"/>
      <protection/>
    </xf>
    <xf numFmtId="1" fontId="8" fillId="0" borderId="11" xfId="0" applyFont="1" applyBorder="1" applyAlignment="1" applyProtection="1">
      <alignment/>
      <protection/>
    </xf>
    <xf numFmtId="1" fontId="8" fillId="0" borderId="5" xfId="0" applyFont="1" applyFill="1" applyBorder="1" applyAlignment="1" applyProtection="1">
      <alignment horizontal="center"/>
      <protection/>
    </xf>
    <xf numFmtId="1" fontId="8" fillId="0" borderId="1" xfId="0" applyFont="1" applyFill="1" applyBorder="1" applyAlignment="1" applyProtection="1">
      <alignment/>
      <protection/>
    </xf>
    <xf numFmtId="1" fontId="8" fillId="0" borderId="38" xfId="0" applyFont="1" applyFill="1" applyBorder="1" applyAlignment="1" applyProtection="1">
      <alignment horizontal="center"/>
      <protection/>
    </xf>
    <xf numFmtId="1" fontId="13" fillId="0" borderId="16" xfId="0" applyFont="1" applyBorder="1" applyAlignment="1" applyProtection="1">
      <alignment/>
      <protection/>
    </xf>
    <xf numFmtId="1" fontId="8" fillId="0" borderId="16" xfId="0" applyFont="1" applyBorder="1" applyAlignment="1" applyProtection="1">
      <alignment/>
      <protection/>
    </xf>
    <xf numFmtId="1" fontId="16" fillId="0" borderId="16" xfId="0" applyFont="1" applyBorder="1" applyAlignment="1" applyProtection="1">
      <alignment/>
      <protection/>
    </xf>
    <xf numFmtId="1" fontId="8" fillId="0" borderId="5" xfId="0" applyNumberFormat="1" applyFont="1" applyBorder="1" applyAlignment="1" applyProtection="1">
      <alignment horizontal="center"/>
      <protection/>
    </xf>
    <xf numFmtId="1" fontId="8" fillId="0" borderId="39" xfId="0" applyFont="1" applyFill="1" applyBorder="1" applyAlignment="1" applyProtection="1">
      <alignment horizontal="center"/>
      <protection/>
    </xf>
    <xf numFmtId="1" fontId="9" fillId="0" borderId="0" xfId="0" applyFont="1" applyFill="1" applyBorder="1" applyAlignment="1" applyProtection="1">
      <alignment/>
      <protection/>
    </xf>
    <xf numFmtId="1" fontId="8" fillId="0" borderId="0" xfId="0" applyFont="1" applyAlignment="1">
      <alignment vertical="top" wrapText="1"/>
    </xf>
    <xf numFmtId="1" fontId="8" fillId="0" borderId="0" xfId="0" applyFont="1" applyAlignment="1">
      <alignment horizontal="center" vertical="top" wrapText="1"/>
    </xf>
    <xf numFmtId="1" fontId="7" fillId="0" borderId="0" xfId="0" applyFont="1" applyAlignment="1">
      <alignment horizontal="left" vertical="top"/>
    </xf>
    <xf numFmtId="1" fontId="8" fillId="0" borderId="0" xfId="0" applyFont="1" applyAlignment="1">
      <alignment horizontal="left" vertical="top"/>
    </xf>
    <xf numFmtId="42" fontId="8" fillId="0" borderId="0" xfId="0" applyNumberFormat="1" applyFont="1" applyAlignment="1">
      <alignment horizontal="left" vertical="top"/>
    </xf>
    <xf numFmtId="1" fontId="8" fillId="0" borderId="0" xfId="0" applyFont="1" applyAlignment="1">
      <alignment vertical="top"/>
    </xf>
    <xf numFmtId="1" fontId="7" fillId="0" borderId="0" xfId="0" applyFont="1" applyAlignment="1">
      <alignment vertical="top"/>
    </xf>
    <xf numFmtId="1" fontId="7" fillId="0" borderId="40" xfId="0" applyFont="1" applyBorder="1" applyAlignment="1" applyProtection="1">
      <alignment horizontal="center"/>
      <protection/>
    </xf>
    <xf numFmtId="1" fontId="6" fillId="0" borderId="40" xfId="0" applyFont="1" applyBorder="1" applyAlignment="1" applyProtection="1" quotePrefix="1">
      <alignment horizontal="center"/>
      <protection locked="0"/>
    </xf>
    <xf numFmtId="42" fontId="7" fillId="0" borderId="40" xfId="0" applyNumberFormat="1" applyFont="1" applyBorder="1" applyAlignment="1" applyProtection="1">
      <alignment horizontal="left"/>
      <protection/>
    </xf>
    <xf numFmtId="42" fontId="6" fillId="0" borderId="40" xfId="0" applyNumberFormat="1" applyFont="1" applyBorder="1" applyAlignment="1" applyProtection="1">
      <alignment horizontal="left"/>
      <protection/>
    </xf>
    <xf numFmtId="1" fontId="7" fillId="0" borderId="40" xfId="0" applyFont="1" applyBorder="1" applyAlignment="1" applyProtection="1">
      <alignment/>
      <protection/>
    </xf>
    <xf numFmtId="1" fontId="8" fillId="0" borderId="40" xfId="0" applyFont="1" applyBorder="1" applyAlignment="1">
      <alignment horizontal="center"/>
    </xf>
    <xf numFmtId="1" fontId="8" fillId="0" borderId="40" xfId="0" applyFont="1" applyBorder="1" applyAlignment="1">
      <alignment horizontal="left"/>
    </xf>
    <xf numFmtId="42" fontId="8" fillId="0" borderId="40" xfId="0" applyNumberFormat="1" applyFont="1" applyBorder="1" applyAlignment="1">
      <alignment horizontal="left"/>
    </xf>
    <xf numFmtId="1" fontId="8" fillId="0" borderId="40" xfId="0" applyFont="1" applyBorder="1" applyAlignment="1">
      <alignment/>
    </xf>
    <xf numFmtId="1" fontId="7" fillId="0" borderId="40" xfId="0" applyFont="1" applyBorder="1" applyAlignment="1">
      <alignment/>
    </xf>
    <xf numFmtId="1" fontId="8" fillId="0" borderId="41" xfId="0" applyFont="1" applyBorder="1" applyAlignment="1">
      <alignment horizontal="center"/>
    </xf>
    <xf numFmtId="1" fontId="7" fillId="0" borderId="41" xfId="0" applyFont="1" applyBorder="1" applyAlignment="1">
      <alignment horizontal="center"/>
    </xf>
    <xf numFmtId="1" fontId="7" fillId="0" borderId="42" xfId="0" applyFont="1" applyBorder="1" applyAlignment="1">
      <alignment horizontal="center"/>
    </xf>
    <xf numFmtId="1" fontId="32" fillId="0" borderId="1" xfId="0" applyFont="1" applyBorder="1" applyAlignment="1" applyProtection="1">
      <alignment/>
      <protection/>
    </xf>
    <xf numFmtId="1" fontId="8" fillId="0" borderId="11" xfId="0" applyFont="1" applyBorder="1" applyAlignment="1" applyProtection="1">
      <alignment/>
      <protection locked="0"/>
    </xf>
    <xf numFmtId="1" fontId="30" fillId="0" borderId="0" xfId="0" applyFont="1" applyAlignment="1" applyProtection="1">
      <alignment horizontal="center" vertical="top"/>
      <protection/>
    </xf>
    <xf numFmtId="1" fontId="5" fillId="2" borderId="43" xfId="0" applyFont="1" applyFill="1" applyBorder="1" applyAlignment="1" applyProtection="1">
      <alignment horizontal="left"/>
      <protection/>
    </xf>
    <xf numFmtId="1" fontId="5" fillId="2" borderId="44" xfId="0" applyFont="1" applyFill="1" applyBorder="1" applyAlignment="1" applyProtection="1">
      <alignment horizontal="left"/>
      <protection/>
    </xf>
    <xf numFmtId="42" fontId="8" fillId="0" borderId="45" xfId="0" applyNumberFormat="1" applyFont="1" applyBorder="1" applyAlignment="1">
      <alignment horizontal="center"/>
    </xf>
    <xf numFmtId="42" fontId="8" fillId="0" borderId="44" xfId="0" applyNumberFormat="1" applyFont="1" applyBorder="1" applyAlignment="1">
      <alignment horizontal="center"/>
    </xf>
    <xf numFmtId="1" fontId="8" fillId="0" borderId="45" xfId="0" applyFont="1" applyBorder="1" applyAlignment="1">
      <alignment horizontal="center"/>
    </xf>
    <xf numFmtId="1" fontId="8" fillId="0" borderId="44" xfId="0" applyFont="1" applyBorder="1" applyAlignment="1">
      <alignment horizontal="center"/>
    </xf>
    <xf numFmtId="1" fontId="6" fillId="0" borderId="46" xfId="0" applyFont="1" applyBorder="1" applyAlignment="1" applyProtection="1" quotePrefix="1">
      <alignment horizontal="center"/>
      <protection locked="0"/>
    </xf>
    <xf numFmtId="1" fontId="10" fillId="3" borderId="47" xfId="0" applyFont="1" applyFill="1" applyBorder="1" applyAlignment="1">
      <alignment horizontal="left" vertical="center"/>
    </xf>
    <xf numFmtId="1" fontId="10" fillId="3" borderId="24" xfId="0" applyFont="1" applyFill="1" applyBorder="1" applyAlignment="1">
      <alignment horizontal="left" vertical="center"/>
    </xf>
    <xf numFmtId="168" fontId="10" fillId="3" borderId="23" xfId="17" applyNumberFormat="1" applyFont="1" applyFill="1" applyBorder="1" applyAlignment="1">
      <alignment horizontal="center" vertical="center"/>
    </xf>
    <xf numFmtId="168" fontId="10" fillId="3" borderId="24" xfId="17" applyNumberFormat="1" applyFont="1" applyFill="1" applyBorder="1" applyAlignment="1">
      <alignment horizontal="center" vertical="center"/>
    </xf>
    <xf numFmtId="1" fontId="11" fillId="3" borderId="48" xfId="0" applyFont="1" applyFill="1" applyBorder="1" applyAlignment="1">
      <alignment horizontal="left" vertical="top" wrapText="1"/>
    </xf>
    <xf numFmtId="1" fontId="11" fillId="3" borderId="49" xfId="0" applyFont="1" applyFill="1" applyBorder="1" applyAlignment="1">
      <alignment horizontal="left" vertical="top" wrapText="1"/>
    </xf>
    <xf numFmtId="1" fontId="5" fillId="2" borderId="50" xfId="0" applyFont="1" applyFill="1" applyBorder="1" applyAlignment="1" applyProtection="1">
      <alignment horizontal="left"/>
      <protection/>
    </xf>
    <xf numFmtId="1" fontId="5" fillId="2" borderId="16" xfId="0" applyFont="1" applyFill="1" applyBorder="1" applyAlignment="1" applyProtection="1">
      <alignment horizontal="left"/>
      <protection/>
    </xf>
    <xf numFmtId="42" fontId="8" fillId="0" borderId="20" xfId="0" applyNumberFormat="1" applyFont="1" applyBorder="1" applyAlignment="1">
      <alignment horizontal="center"/>
    </xf>
    <xf numFmtId="42" fontId="8" fillId="0" borderId="16" xfId="0" applyNumberFormat="1" applyFont="1" applyBorder="1" applyAlignment="1">
      <alignment horizontal="center"/>
    </xf>
    <xf numFmtId="1" fontId="8" fillId="0" borderId="20" xfId="0" applyFont="1" applyBorder="1" applyAlignment="1">
      <alignment horizontal="center"/>
    </xf>
    <xf numFmtId="1" fontId="8" fillId="0" borderId="16" xfId="0" applyFont="1" applyBorder="1" applyAlignment="1">
      <alignment horizontal="center"/>
    </xf>
    <xf numFmtId="1" fontId="31" fillId="0" borderId="49" xfId="0" applyFont="1" applyBorder="1" applyAlignment="1" quotePrefix="1">
      <alignment horizontal="right"/>
    </xf>
    <xf numFmtId="1" fontId="31" fillId="0" borderId="49" xfId="0" applyFont="1" applyBorder="1" applyAlignment="1">
      <alignment horizontal="right"/>
    </xf>
    <xf numFmtId="168" fontId="8" fillId="0" borderId="20" xfId="17" applyNumberFormat="1" applyFont="1" applyBorder="1" applyAlignment="1" applyProtection="1">
      <alignment horizontal="center"/>
      <protection locked="0"/>
    </xf>
    <xf numFmtId="168" fontId="8" fillId="0" borderId="16" xfId="17" applyNumberFormat="1" applyFont="1" applyBorder="1" applyAlignment="1" applyProtection="1">
      <alignment horizontal="center"/>
      <protection locked="0"/>
    </xf>
    <xf numFmtId="1" fontId="8" fillId="0" borderId="0" xfId="0" applyFont="1" applyAlignment="1">
      <alignment horizontal="justify" vertical="top"/>
    </xf>
    <xf numFmtId="1" fontId="8" fillId="0" borderId="0" xfId="0" applyFont="1" applyAlignment="1">
      <alignment horizontal="justify" vertical="top" wrapText="1"/>
    </xf>
    <xf numFmtId="1" fontId="10" fillId="3" borderId="4" xfId="0" applyFont="1" applyFill="1" applyBorder="1" applyAlignment="1">
      <alignment horizontal="left"/>
    </xf>
    <xf numFmtId="1" fontId="10" fillId="3" borderId="29" xfId="0" applyFont="1" applyFill="1" applyBorder="1" applyAlignment="1">
      <alignment horizontal="left"/>
    </xf>
    <xf numFmtId="1" fontId="10" fillId="3" borderId="48" xfId="0" applyFont="1" applyFill="1" applyBorder="1" applyAlignment="1">
      <alignment horizontal="left"/>
    </xf>
    <xf numFmtId="1" fontId="10" fillId="3" borderId="49" xfId="0" applyFont="1" applyFill="1" applyBorder="1" applyAlignment="1">
      <alignment horizontal="left"/>
    </xf>
    <xf numFmtId="42" fontId="8" fillId="0" borderId="29" xfId="0" applyNumberFormat="1" applyFont="1" applyFill="1" applyBorder="1" applyAlignment="1" applyProtection="1">
      <alignment horizontal="left" vertical="top" wrapText="1"/>
      <protection locked="0"/>
    </xf>
    <xf numFmtId="42" fontId="8" fillId="0" borderId="31" xfId="0" applyNumberFormat="1" applyFont="1" applyFill="1" applyBorder="1" applyAlignment="1" applyProtection="1">
      <alignment horizontal="left" vertical="top" wrapText="1"/>
      <protection locked="0"/>
    </xf>
    <xf numFmtId="42" fontId="8" fillId="0" borderId="49" xfId="0" applyNumberFormat="1" applyFont="1" applyFill="1" applyBorder="1" applyAlignment="1" applyProtection="1">
      <alignment horizontal="left" vertical="top" wrapText="1"/>
      <protection locked="0"/>
    </xf>
    <xf numFmtId="42" fontId="8" fillId="0" borderId="51" xfId="0" applyNumberFormat="1" applyFont="1" applyFill="1" applyBorder="1" applyAlignment="1" applyProtection="1">
      <alignment horizontal="left" vertical="top" wrapText="1"/>
      <protection locked="0"/>
    </xf>
    <xf numFmtId="42" fontId="8" fillId="0" borderId="49" xfId="0" applyNumberFormat="1" applyFont="1" applyFill="1" applyBorder="1" applyAlignment="1" applyProtection="1">
      <alignment horizontal="left" vertical="top"/>
      <protection locked="0"/>
    </xf>
    <xf numFmtId="42" fontId="8" fillId="0" borderId="51" xfId="0" applyNumberFormat="1" applyFont="1" applyFill="1" applyBorder="1" applyAlignment="1" applyProtection="1">
      <alignment horizontal="left" vertical="top"/>
      <protection locked="0"/>
    </xf>
    <xf numFmtId="1" fontId="6" fillId="0" borderId="0" xfId="0" applyFont="1" applyAlignment="1" applyProtection="1">
      <alignment horizontal="left" wrapText="1"/>
      <protection/>
    </xf>
    <xf numFmtId="168" fontId="8" fillId="0" borderId="20" xfId="17" applyNumberFormat="1" applyFont="1" applyBorder="1" applyAlignment="1">
      <alignment horizontal="center"/>
    </xf>
    <xf numFmtId="168" fontId="8" fillId="0" borderId="16" xfId="17" applyNumberFormat="1" applyFont="1" applyBorder="1" applyAlignment="1">
      <alignment horizontal="center"/>
    </xf>
    <xf numFmtId="1" fontId="9" fillId="2" borderId="50" xfId="0" applyFont="1" applyFill="1" applyBorder="1" applyAlignment="1" applyProtection="1">
      <alignment horizontal="left"/>
      <protection/>
    </xf>
    <xf numFmtId="1" fontId="9" fillId="2" borderId="16" xfId="0" applyFont="1" applyFill="1" applyBorder="1" applyAlignment="1" applyProtection="1">
      <alignment horizontal="left"/>
      <protection/>
    </xf>
    <xf numFmtId="1" fontId="10" fillId="3" borderId="47" xfId="0" applyFont="1" applyFill="1" applyBorder="1" applyAlignment="1" applyProtection="1">
      <alignment horizontal="left" vertical="center"/>
      <protection/>
    </xf>
    <xf numFmtId="1" fontId="10" fillId="3" borderId="24" xfId="0" applyFont="1" applyFill="1" applyBorder="1" applyAlignment="1" applyProtection="1">
      <alignment horizontal="left" vertical="center"/>
      <protection/>
    </xf>
    <xf numFmtId="1" fontId="8" fillId="0" borderId="28" xfId="0" applyFont="1" applyBorder="1" applyAlignment="1">
      <alignment horizontal="center"/>
    </xf>
    <xf numFmtId="1" fontId="8" fillId="0" borderId="52" xfId="0" applyFont="1" applyBorder="1" applyAlignment="1">
      <alignment horizontal="center"/>
    </xf>
    <xf numFmtId="1" fontId="5" fillId="2" borderId="50" xfId="0" applyFont="1" applyFill="1" applyBorder="1" applyAlignment="1">
      <alignment horizontal="left"/>
    </xf>
    <xf numFmtId="1" fontId="5" fillId="2" borderId="16" xfId="0" applyFont="1" applyFill="1" applyBorder="1" applyAlignment="1">
      <alignment horizontal="left"/>
    </xf>
    <xf numFmtId="1" fontId="5" fillId="2" borderId="53" xfId="0" applyFont="1" applyFill="1" applyBorder="1" applyAlignment="1" applyProtection="1">
      <alignment horizontal="left"/>
      <protection/>
    </xf>
    <xf numFmtId="1" fontId="5" fillId="2" borderId="26" xfId="0" applyFont="1" applyFill="1" applyBorder="1" applyAlignment="1" applyProtection="1">
      <alignment horizontal="left"/>
      <protection/>
    </xf>
    <xf numFmtId="1" fontId="11" fillId="3" borderId="48" xfId="0" applyFont="1" applyFill="1" applyBorder="1" applyAlignment="1">
      <alignment horizontal="left"/>
    </xf>
    <xf numFmtId="1" fontId="11" fillId="3" borderId="49" xfId="0" applyFont="1" applyFill="1" applyBorder="1" applyAlignment="1">
      <alignment horizontal="left"/>
    </xf>
    <xf numFmtId="1" fontId="11" fillId="3" borderId="51" xfId="0" applyFont="1" applyFill="1" applyBorder="1" applyAlignment="1">
      <alignment horizontal="left"/>
    </xf>
    <xf numFmtId="1" fontId="10" fillId="3" borderId="31" xfId="0" applyFont="1" applyFill="1" applyBorder="1" applyAlignment="1">
      <alignment horizontal="left"/>
    </xf>
    <xf numFmtId="168" fontId="8" fillId="0" borderId="36" xfId="17" applyNumberFormat="1" applyFont="1" applyBorder="1" applyAlignment="1" applyProtection="1">
      <alignment horizontal="center"/>
      <protection locked="0"/>
    </xf>
    <xf numFmtId="168" fontId="8" fillId="0" borderId="54" xfId="17" applyNumberFormat="1" applyFont="1" applyBorder="1" applyAlignment="1" applyProtection="1">
      <alignment horizontal="center"/>
      <protection locked="0"/>
    </xf>
    <xf numFmtId="1" fontId="15" fillId="0" borderId="55" xfId="0" applyFont="1" applyBorder="1" applyAlignment="1">
      <alignment horizontal="center"/>
    </xf>
    <xf numFmtId="1" fontId="15" fillId="0" borderId="56" xfId="0" applyFont="1" applyBorder="1" applyAlignment="1">
      <alignment horizontal="center"/>
    </xf>
    <xf numFmtId="1" fontId="15" fillId="0" borderId="57" xfId="0" applyFont="1" applyBorder="1" applyAlignment="1">
      <alignment horizontal="center"/>
    </xf>
    <xf numFmtId="1" fontId="12" fillId="2" borderId="53" xfId="0" applyFont="1" applyFill="1" applyBorder="1" applyAlignment="1" applyProtection="1">
      <alignment horizontal="left"/>
      <protection/>
    </xf>
    <xf numFmtId="1" fontId="12" fillId="2" borderId="26" xfId="0" applyFont="1" applyFill="1" applyBorder="1" applyAlignment="1" applyProtection="1">
      <alignment horizontal="left"/>
      <protection/>
    </xf>
    <xf numFmtId="1" fontId="13" fillId="0" borderId="50" xfId="0" applyFont="1" applyFill="1" applyBorder="1" applyAlignment="1" applyProtection="1">
      <alignment horizontal="left"/>
      <protection/>
    </xf>
    <xf numFmtId="1" fontId="13" fillId="0" borderId="58" xfId="0" applyFont="1" applyFill="1" applyBorder="1" applyAlignment="1" applyProtection="1">
      <alignment horizontal="left"/>
      <protection/>
    </xf>
    <xf numFmtId="1" fontId="13" fillId="0" borderId="16" xfId="0" applyFont="1" applyFill="1" applyBorder="1" applyAlignment="1" applyProtection="1">
      <alignment horizontal="left"/>
      <protection/>
    </xf>
    <xf numFmtId="1" fontId="13" fillId="0" borderId="59" xfId="0" applyFont="1" applyFill="1" applyBorder="1" applyAlignment="1" applyProtection="1">
      <alignment horizontal="left"/>
      <protection/>
    </xf>
    <xf numFmtId="1" fontId="13" fillId="0" borderId="60" xfId="0" applyFont="1" applyFill="1" applyBorder="1" applyAlignment="1" applyProtection="1">
      <alignment horizontal="left"/>
      <protection/>
    </xf>
    <xf numFmtId="1" fontId="13" fillId="0" borderId="54" xfId="0" applyFont="1" applyFill="1" applyBorder="1" applyAlignment="1" applyProtection="1">
      <alignment horizontal="left"/>
      <protection/>
    </xf>
    <xf numFmtId="1" fontId="8" fillId="0" borderId="48" xfId="0" applyFont="1" applyFill="1" applyBorder="1" applyAlignment="1" applyProtection="1">
      <alignment horizontal="left"/>
      <protection/>
    </xf>
    <xf numFmtId="1" fontId="8" fillId="0" borderId="61" xfId="0" applyFont="1" applyFill="1" applyBorder="1" applyAlignment="1" applyProtection="1">
      <alignment horizontal="left"/>
      <protection/>
    </xf>
    <xf numFmtId="1" fontId="8" fillId="0" borderId="28" xfId="0" applyFont="1" applyBorder="1" applyAlignment="1" applyProtection="1">
      <alignment horizontal="center"/>
      <protection locked="0"/>
    </xf>
    <xf numFmtId="1" fontId="8" fillId="0" borderId="52" xfId="0" applyFont="1" applyBorder="1" applyAlignment="1" applyProtection="1">
      <alignment horizontal="center"/>
      <protection locked="0"/>
    </xf>
    <xf numFmtId="1" fontId="8" fillId="0" borderId="28" xfId="0" applyFont="1" applyBorder="1" applyAlignment="1" applyProtection="1">
      <alignment horizontal="center" vertical="top"/>
      <protection locked="0"/>
    </xf>
    <xf numFmtId="1" fontId="8" fillId="0" borderId="52" xfId="0" applyFont="1" applyBorder="1" applyAlignment="1" applyProtection="1">
      <alignment horizontal="center" vertical="top"/>
      <protection locked="0"/>
    </xf>
    <xf numFmtId="168" fontId="8" fillId="0" borderId="36" xfId="17" applyNumberFormat="1" applyFont="1" applyBorder="1" applyAlignment="1">
      <alignment horizontal="center"/>
    </xf>
    <xf numFmtId="168" fontId="8" fillId="0" borderId="54" xfId="17" applyNumberFormat="1" applyFont="1" applyBorder="1" applyAlignment="1">
      <alignment horizontal="center"/>
    </xf>
    <xf numFmtId="1" fontId="25" fillId="0" borderId="29" xfId="0" applyFont="1" applyFill="1" applyBorder="1" applyAlignment="1" applyProtection="1">
      <alignment horizontal="center" vertical="center" wrapText="1"/>
      <protection/>
    </xf>
    <xf numFmtId="1" fontId="26" fillId="0" borderId="29" xfId="0" applyFont="1" applyFill="1" applyBorder="1" applyAlignment="1" applyProtection="1">
      <alignment/>
      <protection/>
    </xf>
    <xf numFmtId="1" fontId="26" fillId="0" borderId="31" xfId="0" applyFont="1" applyFill="1" applyBorder="1" applyAlignment="1" applyProtection="1">
      <alignment/>
      <protection/>
    </xf>
    <xf numFmtId="1" fontId="21" fillId="3" borderId="39" xfId="0" applyFont="1" applyFill="1" applyBorder="1" applyAlignment="1" applyProtection="1">
      <alignment horizontal="center" vertical="top"/>
      <protection/>
    </xf>
    <xf numFmtId="1" fontId="21" fillId="3" borderId="0" xfId="0" applyFont="1" applyFill="1" applyBorder="1" applyAlignment="1" applyProtection="1">
      <alignment horizontal="center" vertical="top"/>
      <protection/>
    </xf>
    <xf numFmtId="1" fontId="21" fillId="3" borderId="10" xfId="0" applyFont="1" applyFill="1" applyBorder="1" applyAlignment="1" applyProtection="1">
      <alignment horizontal="center" vertical="top"/>
      <protection/>
    </xf>
    <xf numFmtId="42" fontId="8" fillId="0" borderId="29" xfId="0" applyNumberFormat="1" applyFont="1" applyFill="1" applyBorder="1" applyAlignment="1" applyProtection="1">
      <alignment horizontal="left"/>
      <protection locked="0"/>
    </xf>
    <xf numFmtId="42" fontId="8" fillId="0" borderId="31" xfId="0" applyNumberFormat="1" applyFont="1" applyFill="1" applyBorder="1" applyAlignment="1" applyProtection="1">
      <alignment horizontal="left"/>
      <protection locked="0"/>
    </xf>
    <xf numFmtId="168" fontId="5" fillId="2" borderId="22" xfId="17" applyNumberFormat="1" applyFont="1" applyFill="1" applyBorder="1" applyAlignment="1">
      <alignment horizontal="center"/>
    </xf>
    <xf numFmtId="168" fontId="5" fillId="2" borderId="26" xfId="17" applyNumberFormat="1" applyFont="1" applyFill="1" applyBorder="1" applyAlignment="1">
      <alignment horizontal="center"/>
    </xf>
    <xf numFmtId="170" fontId="10" fillId="3" borderId="23" xfId="17" applyNumberFormat="1" applyFont="1" applyFill="1" applyBorder="1" applyAlignment="1">
      <alignment horizontal="center" vertical="center"/>
    </xf>
    <xf numFmtId="170" fontId="10" fillId="3" borderId="24" xfId="17" applyNumberFormat="1" applyFont="1" applyFill="1" applyBorder="1" applyAlignment="1">
      <alignment horizontal="center" vertical="center"/>
    </xf>
    <xf numFmtId="1" fontId="21" fillId="3" borderId="39" xfId="0" applyFont="1" applyFill="1" applyBorder="1" applyAlignment="1" applyProtection="1">
      <alignment horizontal="center"/>
      <protection/>
    </xf>
    <xf numFmtId="1" fontId="21" fillId="3" borderId="62" xfId="0" applyFont="1" applyFill="1" applyBorder="1" applyAlignment="1" applyProtection="1">
      <alignment horizontal="center"/>
      <protection/>
    </xf>
    <xf numFmtId="15" fontId="18" fillId="0" borderId="63" xfId="0" applyNumberFormat="1" applyFont="1" applyFill="1" applyBorder="1" applyAlignment="1" applyProtection="1">
      <alignment horizontal="center" vertical="center" wrapText="1"/>
      <protection locked="0"/>
    </xf>
    <xf numFmtId="15" fontId="18" fillId="0" borderId="64" xfId="0" applyNumberFormat="1" applyFont="1" applyFill="1" applyBorder="1" applyAlignment="1" applyProtection="1">
      <alignment horizontal="center" vertical="center" wrapText="1"/>
      <protection locked="0"/>
    </xf>
    <xf numFmtId="182" fontId="21" fillId="3" borderId="65" xfId="0" applyNumberFormat="1" applyFont="1" applyFill="1" applyBorder="1" applyAlignment="1" applyProtection="1">
      <alignment horizontal="center" vertical="top" wrapText="1"/>
      <protection/>
    </xf>
    <xf numFmtId="182" fontId="21" fillId="3" borderId="66" xfId="0" applyNumberFormat="1" applyFont="1" applyFill="1" applyBorder="1" applyAlignment="1" applyProtection="1">
      <alignment horizontal="center" vertical="top" wrapText="1"/>
      <protection/>
    </xf>
    <xf numFmtId="15" fontId="18" fillId="0" borderId="67" xfId="0" applyNumberFormat="1" applyFont="1" applyFill="1" applyBorder="1" applyAlignment="1" applyProtection="1">
      <alignment horizontal="center" vertical="center" wrapText="1"/>
      <protection locked="0"/>
    </xf>
    <xf numFmtId="15" fontId="18" fillId="0" borderId="68" xfId="0" applyNumberFormat="1" applyFont="1" applyFill="1" applyBorder="1" applyAlignment="1" applyProtection="1">
      <alignment horizontal="center" vertical="center" wrapText="1"/>
      <protection locked="0"/>
    </xf>
    <xf numFmtId="182" fontId="21" fillId="3" borderId="67" xfId="0" applyNumberFormat="1" applyFont="1" applyFill="1" applyBorder="1" applyAlignment="1" applyProtection="1">
      <alignment horizontal="center" vertical="top" wrapText="1"/>
      <protection/>
    </xf>
    <xf numFmtId="182" fontId="21" fillId="3" borderId="68" xfId="0" applyNumberFormat="1" applyFont="1" applyFill="1" applyBorder="1" applyAlignment="1" applyProtection="1">
      <alignment horizontal="center" vertical="top" wrapText="1"/>
      <protection/>
    </xf>
    <xf numFmtId="1" fontId="8" fillId="0" borderId="69" xfId="0" applyFont="1" applyFill="1" applyBorder="1" applyAlignment="1" applyProtection="1">
      <alignment horizontal="left"/>
      <protection/>
    </xf>
    <xf numFmtId="1" fontId="8" fillId="0" borderId="65" xfId="0" applyFont="1" applyFill="1" applyBorder="1" applyAlignment="1" applyProtection="1">
      <alignment horizontal="left"/>
      <protection/>
    </xf>
    <xf numFmtId="1" fontId="27" fillId="3" borderId="48" xfId="0" applyFont="1" applyFill="1" applyBorder="1" applyAlignment="1" applyProtection="1">
      <alignment horizontal="center" vertical="center" wrapText="1"/>
      <protection/>
    </xf>
    <xf numFmtId="1" fontId="27" fillId="3" borderId="49" xfId="0" applyFont="1" applyFill="1" applyBorder="1" applyAlignment="1" applyProtection="1">
      <alignment horizontal="center" vertical="center" wrapText="1"/>
      <protection/>
    </xf>
    <xf numFmtId="1" fontId="27" fillId="3" borderId="51" xfId="0" applyFont="1" applyFill="1" applyBorder="1" applyAlignment="1" applyProtection="1">
      <alignment horizontal="center" vertical="center" wrapText="1"/>
      <protection/>
    </xf>
    <xf numFmtId="1" fontId="8" fillId="0" borderId="53" xfId="0" applyFont="1" applyFill="1" applyBorder="1" applyAlignment="1" applyProtection="1">
      <alignment horizontal="left"/>
      <protection/>
    </xf>
    <xf numFmtId="1" fontId="8" fillId="0" borderId="70" xfId="0" applyFont="1" applyFill="1" applyBorder="1" applyAlignment="1" applyProtection="1">
      <alignment horizontal="left"/>
      <protection/>
    </xf>
    <xf numFmtId="1" fontId="8" fillId="0" borderId="39" xfId="0" applyFont="1" applyFill="1" applyBorder="1" applyAlignment="1" applyProtection="1">
      <alignment horizontal="left"/>
      <protection/>
    </xf>
    <xf numFmtId="1" fontId="8" fillId="0" borderId="62" xfId="0" applyFont="1" applyFill="1" applyBorder="1" applyAlignment="1" applyProtection="1">
      <alignment horizontal="left"/>
      <protection/>
    </xf>
    <xf numFmtId="1" fontId="6" fillId="0" borderId="28" xfId="0" applyFont="1" applyBorder="1" applyAlignment="1" applyProtection="1">
      <alignment horizontal="left" vertical="center"/>
      <protection locked="0"/>
    </xf>
    <xf numFmtId="1" fontId="6" fillId="0" borderId="52" xfId="0" applyFont="1" applyBorder="1" applyAlignment="1" applyProtection="1">
      <alignment horizontal="left" vertical="center"/>
      <protection locked="0"/>
    </xf>
    <xf numFmtId="1" fontId="21" fillId="3" borderId="0" xfId="0" applyFont="1" applyFill="1" applyBorder="1" applyAlignment="1" applyProtection="1">
      <alignment horizontal="center"/>
      <protection/>
    </xf>
    <xf numFmtId="1" fontId="28" fillId="3" borderId="4" xfId="0" applyFont="1" applyFill="1" applyBorder="1" applyAlignment="1" applyProtection="1">
      <alignment horizontal="center" vertical="center"/>
      <protection/>
    </xf>
    <xf numFmtId="1" fontId="28" fillId="3" borderId="29" xfId="0" applyFont="1" applyFill="1" applyBorder="1" applyAlignment="1" applyProtection="1">
      <alignment horizontal="center" vertical="center"/>
      <protection/>
    </xf>
    <xf numFmtId="1" fontId="28" fillId="3" borderId="31" xfId="0" applyFont="1" applyFill="1" applyBorder="1" applyAlignment="1" applyProtection="1">
      <alignment horizontal="center" vertical="center"/>
      <protection/>
    </xf>
    <xf numFmtId="1" fontId="13" fillId="0" borderId="71" xfId="0" applyFont="1" applyFill="1" applyBorder="1" applyAlignment="1" applyProtection="1">
      <alignment horizontal="left"/>
      <protection/>
    </xf>
    <xf numFmtId="1" fontId="13" fillId="0" borderId="72" xfId="0" applyFont="1" applyFill="1" applyBorder="1" applyAlignment="1" applyProtection="1">
      <alignment horizontal="left"/>
      <protection/>
    </xf>
    <xf numFmtId="1" fontId="13" fillId="0" borderId="73" xfId="0" applyFont="1" applyFill="1" applyBorder="1" applyAlignment="1" applyProtection="1">
      <alignment horizontal="left"/>
      <protection/>
    </xf>
    <xf numFmtId="1" fontId="11" fillId="3" borderId="39" xfId="0" applyFont="1" applyFill="1" applyBorder="1" applyAlignment="1" applyProtection="1">
      <alignment horizontal="left"/>
      <protection/>
    </xf>
    <xf numFmtId="1" fontId="11" fillId="3" borderId="0" xfId="0" applyFont="1" applyFill="1" applyBorder="1" applyAlignment="1" applyProtection="1">
      <alignment horizontal="left"/>
      <protection/>
    </xf>
    <xf numFmtId="1" fontId="11" fillId="3" borderId="62" xfId="0" applyFont="1" applyFill="1" applyBorder="1" applyAlignment="1" applyProtection="1">
      <alignment horizontal="left"/>
      <protection/>
    </xf>
    <xf numFmtId="1" fontId="10" fillId="3" borderId="4" xfId="0" applyFont="1" applyFill="1" applyBorder="1" applyAlignment="1" applyProtection="1">
      <alignment horizontal="left"/>
      <protection/>
    </xf>
    <xf numFmtId="1" fontId="10" fillId="3" borderId="29" xfId="0" applyFont="1" applyFill="1" applyBorder="1" applyAlignment="1" applyProtection="1">
      <alignment horizontal="left"/>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38100</xdr:rowOff>
    </xdr:from>
    <xdr:to>
      <xdr:col>1</xdr:col>
      <xdr:colOff>781050</xdr:colOff>
      <xdr:row>1</xdr:row>
      <xdr:rowOff>647700</xdr:rowOff>
    </xdr:to>
    <xdr:pic>
      <xdr:nvPicPr>
        <xdr:cNvPr id="1" name="Picture 1"/>
        <xdr:cNvPicPr preferRelativeResize="1">
          <a:picLocks noChangeAspect="1"/>
        </xdr:cNvPicPr>
      </xdr:nvPicPr>
      <xdr:blipFill>
        <a:blip r:embed="rId1"/>
        <a:stretch>
          <a:fillRect/>
        </a:stretch>
      </xdr:blipFill>
      <xdr:spPr>
        <a:xfrm>
          <a:off x="38100" y="295275"/>
          <a:ext cx="11525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8"/>
  <sheetViews>
    <sheetView showGridLines="0" tabSelected="1" workbookViewId="0" topLeftCell="A19">
      <selection activeCell="F30" sqref="F30:G30"/>
    </sheetView>
  </sheetViews>
  <sheetFormatPr defaultColWidth="11.421875" defaultRowHeight="13.5" customHeight="1"/>
  <cols>
    <col min="1" max="1" width="6.140625" style="7" customWidth="1"/>
    <col min="2" max="2" width="33.8515625" style="1" customWidth="1"/>
    <col min="3" max="3" width="9.00390625" style="9" customWidth="1"/>
    <col min="4" max="4" width="3.00390625" style="9" customWidth="1"/>
    <col min="5" max="5" width="9.00390625" style="9" customWidth="1"/>
    <col min="6" max="6" width="9.00390625" style="1" customWidth="1"/>
    <col min="7" max="7" width="3.00390625" style="1" customWidth="1"/>
    <col min="8" max="8" width="9.00390625" style="10" customWidth="1"/>
    <col min="9" max="9" width="9.00390625" style="1" customWidth="1"/>
    <col min="10" max="10" width="3.00390625" style="1" customWidth="1"/>
    <col min="11" max="11" width="9.00390625" style="10" customWidth="1"/>
    <col min="12" max="16384" width="11.421875" style="1" customWidth="1"/>
  </cols>
  <sheetData>
    <row r="1" spans="9:11" ht="20.25" customHeight="1" thickBot="1">
      <c r="I1" s="186" t="s">
        <v>297</v>
      </c>
      <c r="J1" s="187"/>
      <c r="K1" s="187"/>
    </row>
    <row r="2" spans="1:11" ht="62.25" customHeight="1">
      <c r="A2" s="102"/>
      <c r="B2" s="240" t="s">
        <v>275</v>
      </c>
      <c r="C2" s="241"/>
      <c r="D2" s="241"/>
      <c r="E2" s="241"/>
      <c r="F2" s="241"/>
      <c r="G2" s="241"/>
      <c r="H2" s="241"/>
      <c r="I2" s="241"/>
      <c r="J2" s="241"/>
      <c r="K2" s="242"/>
    </row>
    <row r="3" spans="1:11" s="69" customFormat="1" ht="66" customHeight="1" thickBot="1">
      <c r="A3" s="264" t="s">
        <v>296</v>
      </c>
      <c r="B3" s="265"/>
      <c r="C3" s="265"/>
      <c r="D3" s="265"/>
      <c r="E3" s="265"/>
      <c r="F3" s="265"/>
      <c r="G3" s="265"/>
      <c r="H3" s="265"/>
      <c r="I3" s="265"/>
      <c r="J3" s="265"/>
      <c r="K3" s="266"/>
    </row>
    <row r="4" spans="1:11" s="2" customFormat="1" ht="24" customHeight="1" thickBot="1">
      <c r="A4" s="103"/>
      <c r="B4" s="103"/>
      <c r="C4" s="103"/>
      <c r="D4" s="103"/>
      <c r="E4" s="103"/>
      <c r="F4" s="104"/>
      <c r="G4" s="104"/>
      <c r="H4" s="103"/>
      <c r="I4" s="103"/>
      <c r="J4" s="103"/>
      <c r="K4" s="105"/>
    </row>
    <row r="5" spans="1:11" s="22" customFormat="1" ht="20.25" customHeight="1" thickBot="1">
      <c r="A5" s="106" t="s">
        <v>66</v>
      </c>
      <c r="B5" s="271"/>
      <c r="C5" s="271"/>
      <c r="D5" s="271"/>
      <c r="E5" s="271"/>
      <c r="F5" s="272"/>
      <c r="G5" s="107"/>
      <c r="H5" s="274" t="s">
        <v>215</v>
      </c>
      <c r="I5" s="275"/>
      <c r="J5" s="275"/>
      <c r="K5" s="276"/>
    </row>
    <row r="6" spans="1:11" ht="16.5" customHeight="1" thickBot="1">
      <c r="A6" s="108"/>
      <c r="B6" s="109"/>
      <c r="C6" s="110"/>
      <c r="D6" s="110"/>
      <c r="E6" s="109"/>
      <c r="F6" s="109"/>
      <c r="G6" s="86"/>
      <c r="H6" s="243" t="s">
        <v>216</v>
      </c>
      <c r="I6" s="244"/>
      <c r="J6" s="244"/>
      <c r="K6" s="245"/>
    </row>
    <row r="7" spans="1:14" ht="13.5" customHeight="1">
      <c r="A7" s="283" t="s">
        <v>52</v>
      </c>
      <c r="B7" s="284"/>
      <c r="C7" s="111"/>
      <c r="D7" s="112"/>
      <c r="E7" s="113"/>
      <c r="F7" s="114" t="s">
        <v>60</v>
      </c>
      <c r="G7" s="115"/>
      <c r="H7" s="252" t="s">
        <v>204</v>
      </c>
      <c r="I7" s="273"/>
      <c r="J7" s="256" t="s">
        <v>199</v>
      </c>
      <c r="K7" s="257"/>
      <c r="N7" s="68"/>
    </row>
    <row r="8" spans="1:11" s="67" customFormat="1" ht="13.5" customHeight="1">
      <c r="A8" s="280" t="s">
        <v>109</v>
      </c>
      <c r="B8" s="281"/>
      <c r="C8" s="281"/>
      <c r="D8" s="282"/>
      <c r="E8" s="116" t="s">
        <v>54</v>
      </c>
      <c r="F8" s="117" t="s">
        <v>55</v>
      </c>
      <c r="G8" s="118"/>
      <c r="H8" s="267" t="s">
        <v>206</v>
      </c>
      <c r="I8" s="268"/>
      <c r="J8" s="258"/>
      <c r="K8" s="259"/>
    </row>
    <row r="9" spans="1:12" ht="13.5" customHeight="1">
      <c r="A9" s="277" t="s">
        <v>53</v>
      </c>
      <c r="B9" s="278"/>
      <c r="C9" s="278"/>
      <c r="D9" s="279"/>
      <c r="E9" s="119" t="str">
        <f>J17</f>
        <v> </v>
      </c>
      <c r="F9" s="120" t="str">
        <f>J18</f>
        <v> </v>
      </c>
      <c r="G9" s="103"/>
      <c r="H9" s="269" t="s">
        <v>200</v>
      </c>
      <c r="I9" s="270"/>
      <c r="J9" s="258"/>
      <c r="K9" s="259"/>
      <c r="L9" s="8"/>
    </row>
    <row r="10" spans="1:12" ht="13.5" customHeight="1">
      <c r="A10" s="226" t="s">
        <v>56</v>
      </c>
      <c r="B10" s="227"/>
      <c r="C10" s="227"/>
      <c r="D10" s="228"/>
      <c r="E10" s="121" t="str">
        <f>J24</f>
        <v> </v>
      </c>
      <c r="F10" s="122" t="str">
        <f>J25</f>
        <v> </v>
      </c>
      <c r="G10" s="103"/>
      <c r="H10" s="252" t="s">
        <v>205</v>
      </c>
      <c r="I10" s="253"/>
      <c r="J10" s="260" t="s">
        <v>199</v>
      </c>
      <c r="K10" s="261"/>
      <c r="L10" s="8"/>
    </row>
    <row r="11" spans="1:12" ht="13.5" customHeight="1">
      <c r="A11" s="226" t="s">
        <v>57</v>
      </c>
      <c r="B11" s="227"/>
      <c r="C11" s="227"/>
      <c r="D11" s="228"/>
      <c r="E11" s="121" t="str">
        <f>J38</f>
        <v> </v>
      </c>
      <c r="F11" s="122" t="str">
        <f>J39</f>
        <v> </v>
      </c>
      <c r="G11" s="103"/>
      <c r="H11" s="262" t="s">
        <v>274</v>
      </c>
      <c r="I11" s="263"/>
      <c r="J11" s="258"/>
      <c r="K11" s="259"/>
      <c r="L11" s="8"/>
    </row>
    <row r="12" spans="1:13" ht="12.75" customHeight="1">
      <c r="A12" s="226" t="s">
        <v>58</v>
      </c>
      <c r="B12" s="227"/>
      <c r="C12" s="227"/>
      <c r="D12" s="228"/>
      <c r="E12" s="121" t="str">
        <f>J230</f>
        <v> </v>
      </c>
      <c r="F12" s="122" t="str">
        <f>J231</f>
        <v> </v>
      </c>
      <c r="G12" s="103"/>
      <c r="H12" s="262" t="s">
        <v>207</v>
      </c>
      <c r="I12" s="263"/>
      <c r="J12" s="258"/>
      <c r="K12" s="259"/>
      <c r="L12" s="8"/>
      <c r="M12" s="66"/>
    </row>
    <row r="13" spans="1:11" ht="13.5" customHeight="1">
      <c r="A13" s="226" t="s">
        <v>59</v>
      </c>
      <c r="B13" s="227"/>
      <c r="C13" s="227"/>
      <c r="D13" s="228"/>
      <c r="E13" s="121" t="str">
        <f>J268</f>
        <v> </v>
      </c>
      <c r="F13" s="122" t="str">
        <f>J269</f>
        <v> </v>
      </c>
      <c r="G13" s="103"/>
      <c r="H13" s="262" t="s">
        <v>202</v>
      </c>
      <c r="I13" s="263"/>
      <c r="J13" s="258"/>
      <c r="K13" s="259"/>
    </row>
    <row r="14" spans="1:11" ht="13.5" customHeight="1">
      <c r="A14" s="226" t="s">
        <v>96</v>
      </c>
      <c r="B14" s="227"/>
      <c r="C14" s="227"/>
      <c r="D14" s="228"/>
      <c r="E14" s="123">
        <f>J275</f>
        <v>0</v>
      </c>
      <c r="F14" s="124">
        <f>J276</f>
        <v>0</v>
      </c>
      <c r="G14" s="125"/>
      <c r="H14" s="262" t="s">
        <v>203</v>
      </c>
      <c r="I14" s="263"/>
      <c r="J14" s="258"/>
      <c r="K14" s="259"/>
    </row>
    <row r="15" spans="1:11" ht="13.5" customHeight="1" thickBot="1">
      <c r="A15" s="229" t="s">
        <v>97</v>
      </c>
      <c r="B15" s="230"/>
      <c r="C15" s="230"/>
      <c r="D15" s="231"/>
      <c r="E15" s="126">
        <f>J278</f>
        <v>0</v>
      </c>
      <c r="F15" s="127">
        <f>J279</f>
        <v>0</v>
      </c>
      <c r="G15" s="125"/>
      <c r="H15" s="232" t="s">
        <v>201</v>
      </c>
      <c r="I15" s="233"/>
      <c r="J15" s="254"/>
      <c r="K15" s="255"/>
    </row>
    <row r="16" spans="1:11" ht="24" customHeight="1" thickBot="1">
      <c r="A16" s="128"/>
      <c r="B16" s="86"/>
      <c r="C16" s="129"/>
      <c r="D16" s="129"/>
      <c r="E16" s="86"/>
      <c r="F16" s="86"/>
      <c r="G16" s="86"/>
      <c r="H16" s="130"/>
      <c r="I16" s="86"/>
      <c r="J16" s="86"/>
      <c r="K16" s="130"/>
    </row>
    <row r="17" spans="1:11" ht="13.5" customHeight="1" thickBot="1">
      <c r="A17" s="192" t="s">
        <v>101</v>
      </c>
      <c r="B17" s="193"/>
      <c r="C17" s="193"/>
      <c r="D17" s="193"/>
      <c r="E17" s="193"/>
      <c r="F17" s="193"/>
      <c r="G17" s="193"/>
      <c r="H17" s="218"/>
      <c r="I17" s="30" t="s">
        <v>102</v>
      </c>
      <c r="J17" s="209" t="str">
        <f>IF(E21=0," ",(IF(E21&lt;75%," ","X")))</f>
        <v> </v>
      </c>
      <c r="K17" s="210"/>
    </row>
    <row r="18" spans="1:11" ht="13.5" customHeight="1" thickBot="1">
      <c r="A18" s="215" t="s">
        <v>195</v>
      </c>
      <c r="B18" s="216"/>
      <c r="C18" s="216"/>
      <c r="D18" s="216"/>
      <c r="E18" s="216"/>
      <c r="F18" s="216"/>
      <c r="G18" s="216"/>
      <c r="H18" s="217"/>
      <c r="I18" s="31" t="s">
        <v>67</v>
      </c>
      <c r="J18" s="209" t="str">
        <f>IF(H21=0," ",(IF(H21&gt;25%,"X"," ")))</f>
        <v> </v>
      </c>
      <c r="K18" s="210"/>
    </row>
    <row r="19" spans="1:11" ht="13.5" customHeight="1">
      <c r="A19" s="221" t="s">
        <v>0</v>
      </c>
      <c r="B19" s="222"/>
      <c r="C19" s="222"/>
      <c r="D19" s="222"/>
      <c r="E19" s="222"/>
      <c r="F19" s="222"/>
      <c r="G19" s="222"/>
      <c r="H19" s="222"/>
      <c r="I19" s="222"/>
      <c r="J19" s="222"/>
      <c r="K19" s="223"/>
    </row>
    <row r="20" spans="1:11" ht="13.5" customHeight="1">
      <c r="A20" s="32"/>
      <c r="B20" s="24"/>
      <c r="C20" s="182" t="s">
        <v>1</v>
      </c>
      <c r="D20" s="183"/>
      <c r="E20" s="27" t="s">
        <v>2</v>
      </c>
      <c r="F20" s="184" t="s">
        <v>3</v>
      </c>
      <c r="G20" s="185"/>
      <c r="H20" s="26" t="s">
        <v>2</v>
      </c>
      <c r="I20" s="184" t="s">
        <v>4</v>
      </c>
      <c r="J20" s="185"/>
      <c r="K20" s="33" t="s">
        <v>2</v>
      </c>
    </row>
    <row r="21" spans="1:11" ht="13.5" customHeight="1" thickBot="1">
      <c r="A21" s="34">
        <v>2</v>
      </c>
      <c r="B21" s="35" t="s">
        <v>106</v>
      </c>
      <c r="C21" s="219">
        <v>0</v>
      </c>
      <c r="D21" s="220"/>
      <c r="E21" s="36">
        <f>IF(C21=0,0,C21/I21)</f>
        <v>0</v>
      </c>
      <c r="F21" s="219">
        <v>0</v>
      </c>
      <c r="G21" s="220"/>
      <c r="H21" s="36">
        <f>IF(F21=0,0,F21/I21)</f>
        <v>0</v>
      </c>
      <c r="I21" s="238">
        <f>C21+F21</f>
        <v>0</v>
      </c>
      <c r="J21" s="239"/>
      <c r="K21" s="37">
        <f>E21+H21</f>
        <v>0</v>
      </c>
    </row>
    <row r="22" spans="1:11" s="22" customFormat="1" ht="15.75" customHeight="1" thickBot="1">
      <c r="A22" s="174" t="s">
        <v>160</v>
      </c>
      <c r="B22" s="175"/>
      <c r="C22" s="176">
        <f>SUM(C21)</f>
        <v>0</v>
      </c>
      <c r="D22" s="177"/>
      <c r="E22" s="49">
        <f>IF(C22=0,0,C22/I22)</f>
        <v>0</v>
      </c>
      <c r="F22" s="176">
        <f>SUM(F21)</f>
        <v>0</v>
      </c>
      <c r="G22" s="177"/>
      <c r="H22" s="49">
        <f>IF(F22=0,0,F22/I22)</f>
        <v>0</v>
      </c>
      <c r="I22" s="176">
        <f>SUM(I21)</f>
        <v>0</v>
      </c>
      <c r="J22" s="177"/>
      <c r="K22" s="50">
        <f>E22+H22</f>
        <v>0</v>
      </c>
    </row>
    <row r="23" spans="1:11" ht="24" customHeight="1" thickBot="1">
      <c r="A23" s="3"/>
      <c r="B23" s="4"/>
      <c r="C23" s="5"/>
      <c r="D23" s="5"/>
      <c r="E23" s="4"/>
      <c r="F23" s="4"/>
      <c r="G23" s="4"/>
      <c r="H23" s="6"/>
      <c r="I23" s="4"/>
      <c r="J23" s="4"/>
      <c r="K23" s="6"/>
    </row>
    <row r="24" spans="1:11" ht="13.5" customHeight="1" thickBot="1">
      <c r="A24" s="192" t="s">
        <v>100</v>
      </c>
      <c r="B24" s="193"/>
      <c r="C24" s="193"/>
      <c r="D24" s="193"/>
      <c r="E24" s="193"/>
      <c r="F24" s="193"/>
      <c r="G24" s="193"/>
      <c r="H24" s="218"/>
      <c r="I24" s="30" t="s">
        <v>102</v>
      </c>
      <c r="J24" s="209" t="str">
        <f>IF(E36=0," ",(IF(E36&lt;75%," ","X")))</f>
        <v> </v>
      </c>
      <c r="K24" s="210"/>
    </row>
    <row r="25" spans="1:11" ht="13.5" customHeight="1" thickBot="1">
      <c r="A25" s="215" t="s">
        <v>196</v>
      </c>
      <c r="B25" s="216"/>
      <c r="C25" s="216"/>
      <c r="D25" s="216"/>
      <c r="E25" s="216"/>
      <c r="F25" s="216"/>
      <c r="G25" s="216"/>
      <c r="H25" s="217"/>
      <c r="I25" s="31" t="s">
        <v>67</v>
      </c>
      <c r="J25" s="209" t="str">
        <f>IF(H36=0," ",(IF(H36&gt;25%,"X"," ")))</f>
        <v> </v>
      </c>
      <c r="K25" s="210"/>
    </row>
    <row r="26" spans="1:11" ht="13.5" customHeight="1">
      <c r="A26" s="221" t="s">
        <v>0</v>
      </c>
      <c r="B26" s="222"/>
      <c r="C26" s="222"/>
      <c r="D26" s="222"/>
      <c r="E26" s="222"/>
      <c r="F26" s="222"/>
      <c r="G26" s="222"/>
      <c r="H26" s="222"/>
      <c r="I26" s="222"/>
      <c r="J26" s="222"/>
      <c r="K26" s="223"/>
    </row>
    <row r="27" spans="1:11" ht="13.5" customHeight="1">
      <c r="A27" s="32"/>
      <c r="B27" s="24"/>
      <c r="C27" s="182" t="s">
        <v>1</v>
      </c>
      <c r="D27" s="183"/>
      <c r="E27" s="27" t="s">
        <v>2</v>
      </c>
      <c r="F27" s="184" t="s">
        <v>3</v>
      </c>
      <c r="G27" s="185"/>
      <c r="H27" s="26" t="s">
        <v>2</v>
      </c>
      <c r="I27" s="184" t="s">
        <v>4</v>
      </c>
      <c r="J27" s="185"/>
      <c r="K27" s="33" t="s">
        <v>2</v>
      </c>
    </row>
    <row r="28" spans="1:11" ht="13.5" customHeight="1">
      <c r="A28" s="131">
        <v>6</v>
      </c>
      <c r="B28" s="132" t="s">
        <v>152</v>
      </c>
      <c r="C28" s="188"/>
      <c r="D28" s="189"/>
      <c r="E28" s="25">
        <f aca="true" t="shared" si="0" ref="E28:E35">IF(C28=0,0,C28/I28)</f>
        <v>0</v>
      </c>
      <c r="F28" s="188"/>
      <c r="G28" s="189"/>
      <c r="H28" s="25">
        <f aca="true" t="shared" si="1" ref="H28:H35">IF(F28=0,0,F28/I28)</f>
        <v>0</v>
      </c>
      <c r="I28" s="203">
        <f aca="true" t="shared" si="2" ref="I28:I35">C28+F28</f>
        <v>0</v>
      </c>
      <c r="J28" s="204"/>
      <c r="K28" s="38">
        <f aca="true" t="shared" si="3" ref="K28:K35">E28+H28</f>
        <v>0</v>
      </c>
    </row>
    <row r="29" spans="1:11" ht="13.5" customHeight="1">
      <c r="A29" s="133">
        <v>10</v>
      </c>
      <c r="B29" s="134" t="s">
        <v>153</v>
      </c>
      <c r="C29" s="188"/>
      <c r="D29" s="189"/>
      <c r="E29" s="41">
        <f t="shared" si="0"/>
        <v>0</v>
      </c>
      <c r="F29" s="188"/>
      <c r="G29" s="189"/>
      <c r="H29" s="41">
        <f t="shared" si="1"/>
        <v>0</v>
      </c>
      <c r="I29" s="203">
        <f t="shared" si="2"/>
        <v>0</v>
      </c>
      <c r="J29" s="204"/>
      <c r="K29" s="42">
        <f t="shared" si="3"/>
        <v>0</v>
      </c>
    </row>
    <row r="30" spans="1:11" ht="13.5" customHeight="1">
      <c r="A30" s="133">
        <v>10</v>
      </c>
      <c r="B30" s="134" t="s">
        <v>154</v>
      </c>
      <c r="C30" s="188"/>
      <c r="D30" s="189"/>
      <c r="E30" s="41">
        <f t="shared" si="0"/>
        <v>0</v>
      </c>
      <c r="F30" s="188">
        <v>0</v>
      </c>
      <c r="G30" s="189"/>
      <c r="H30" s="41">
        <f t="shared" si="1"/>
        <v>0</v>
      </c>
      <c r="I30" s="203">
        <f t="shared" si="2"/>
        <v>0</v>
      </c>
      <c r="J30" s="204"/>
      <c r="K30" s="42">
        <f t="shared" si="3"/>
        <v>0</v>
      </c>
    </row>
    <row r="31" spans="1:11" ht="13.5" customHeight="1">
      <c r="A31" s="133">
        <v>10</v>
      </c>
      <c r="B31" s="134" t="s">
        <v>155</v>
      </c>
      <c r="C31" s="188"/>
      <c r="D31" s="189"/>
      <c r="E31" s="41">
        <f t="shared" si="0"/>
        <v>0</v>
      </c>
      <c r="F31" s="188">
        <v>0</v>
      </c>
      <c r="G31" s="189"/>
      <c r="H31" s="41">
        <f t="shared" si="1"/>
        <v>0</v>
      </c>
      <c r="I31" s="203">
        <f t="shared" si="2"/>
        <v>0</v>
      </c>
      <c r="J31" s="204"/>
      <c r="K31" s="42">
        <f t="shared" si="3"/>
        <v>0</v>
      </c>
    </row>
    <row r="32" spans="1:11" ht="13.5" customHeight="1">
      <c r="A32" s="133">
        <v>10</v>
      </c>
      <c r="B32" s="134" t="s">
        <v>156</v>
      </c>
      <c r="C32" s="188"/>
      <c r="D32" s="189"/>
      <c r="E32" s="41">
        <f>IF(C32=0,0,C32/I32)</f>
        <v>0</v>
      </c>
      <c r="F32" s="188">
        <v>0</v>
      </c>
      <c r="G32" s="189"/>
      <c r="H32" s="41">
        <f>IF(F32=0,0,F32/I32)</f>
        <v>0</v>
      </c>
      <c r="I32" s="203">
        <f>C32+F32</f>
        <v>0</v>
      </c>
      <c r="J32" s="204"/>
      <c r="K32" s="42">
        <f>E32+H32</f>
        <v>0</v>
      </c>
    </row>
    <row r="33" spans="1:11" ht="13.5" customHeight="1">
      <c r="A33" s="133">
        <v>10</v>
      </c>
      <c r="B33" s="134" t="s">
        <v>157</v>
      </c>
      <c r="C33" s="188"/>
      <c r="D33" s="189"/>
      <c r="E33" s="41">
        <f>IF(C33=0,0,C33/I33)</f>
        <v>0</v>
      </c>
      <c r="F33" s="188">
        <v>0</v>
      </c>
      <c r="G33" s="189"/>
      <c r="H33" s="41">
        <f>IF(F33=0,0,F33/I33)</f>
        <v>0</v>
      </c>
      <c r="I33" s="203">
        <f>C33+F33</f>
        <v>0</v>
      </c>
      <c r="J33" s="204"/>
      <c r="K33" s="42">
        <f>E33+H33</f>
        <v>0</v>
      </c>
    </row>
    <row r="34" spans="1:11" ht="13.5" customHeight="1">
      <c r="A34" s="133">
        <v>10</v>
      </c>
      <c r="B34" s="134" t="s">
        <v>158</v>
      </c>
      <c r="C34" s="188"/>
      <c r="D34" s="189"/>
      <c r="E34" s="41">
        <f>IF(C34=0,0,C34/I34)</f>
        <v>0</v>
      </c>
      <c r="F34" s="188">
        <v>0</v>
      </c>
      <c r="G34" s="189"/>
      <c r="H34" s="41">
        <f>IF(F34=0,0,F34/I34)</f>
        <v>0</v>
      </c>
      <c r="I34" s="203">
        <f>C34+F34</f>
        <v>0</v>
      </c>
      <c r="J34" s="204"/>
      <c r="K34" s="42">
        <f>E34+H34</f>
        <v>0</v>
      </c>
    </row>
    <row r="35" spans="1:11" ht="13.5" customHeight="1">
      <c r="A35" s="133">
        <v>10</v>
      </c>
      <c r="B35" s="134" t="s">
        <v>159</v>
      </c>
      <c r="C35" s="188">
        <v>0</v>
      </c>
      <c r="D35" s="189"/>
      <c r="E35" s="41">
        <f t="shared" si="0"/>
        <v>0</v>
      </c>
      <c r="F35" s="188">
        <v>0</v>
      </c>
      <c r="G35" s="189"/>
      <c r="H35" s="41">
        <f t="shared" si="1"/>
        <v>0</v>
      </c>
      <c r="I35" s="203">
        <f t="shared" si="2"/>
        <v>0</v>
      </c>
      <c r="J35" s="204"/>
      <c r="K35" s="42">
        <f t="shared" si="3"/>
        <v>0</v>
      </c>
    </row>
    <row r="36" spans="1:11" s="22" customFormat="1" ht="15.75" customHeight="1" thickBot="1">
      <c r="A36" s="207" t="s">
        <v>151</v>
      </c>
      <c r="B36" s="208"/>
      <c r="C36" s="176">
        <f>SUM(C28:D35)</f>
        <v>0</v>
      </c>
      <c r="D36" s="177"/>
      <c r="E36" s="49">
        <f>IF(C36=0,0,C36/I36)</f>
        <v>0</v>
      </c>
      <c r="F36" s="176">
        <f>SUM(F28:G35)</f>
        <v>0</v>
      </c>
      <c r="G36" s="177"/>
      <c r="H36" s="49">
        <f>IF(F36=0,0,F36/I36)</f>
        <v>0</v>
      </c>
      <c r="I36" s="176">
        <f>SUM(I28:J35)</f>
        <v>0</v>
      </c>
      <c r="J36" s="177"/>
      <c r="K36" s="50">
        <f>E36+H36</f>
        <v>0</v>
      </c>
    </row>
    <row r="37" spans="1:11" ht="24" customHeight="1" thickBot="1">
      <c r="A37" s="128"/>
      <c r="B37" s="86"/>
      <c r="C37" s="5"/>
      <c r="D37" s="5"/>
      <c r="E37" s="4"/>
      <c r="F37" s="4"/>
      <c r="G37" s="4"/>
      <c r="H37" s="6"/>
      <c r="I37" s="4"/>
      <c r="J37" s="4"/>
      <c r="K37" s="6"/>
    </row>
    <row r="38" spans="1:11" ht="13.5" customHeight="1" thickBot="1">
      <c r="A38" s="192" t="s">
        <v>5</v>
      </c>
      <c r="B38" s="193"/>
      <c r="C38" s="193"/>
      <c r="D38" s="193"/>
      <c r="E38" s="193"/>
      <c r="F38" s="193"/>
      <c r="G38" s="193"/>
      <c r="H38" s="218"/>
      <c r="I38" s="30" t="s">
        <v>102</v>
      </c>
      <c r="J38" s="209" t="str">
        <f>IF(E228=0," ",(IF(E228&lt;75%," ","X")))</f>
        <v> </v>
      </c>
      <c r="K38" s="210"/>
    </row>
    <row r="39" spans="1:11" s="67" customFormat="1" ht="13.5" thickBot="1">
      <c r="A39" s="215" t="s">
        <v>197</v>
      </c>
      <c r="B39" s="216"/>
      <c r="C39" s="216"/>
      <c r="D39" s="216"/>
      <c r="E39" s="216"/>
      <c r="F39" s="216"/>
      <c r="G39" s="216"/>
      <c r="H39" s="217"/>
      <c r="I39" s="31" t="s">
        <v>67</v>
      </c>
      <c r="J39" s="209" t="str">
        <f>IF(H228=0," ",(IF(H228&gt;25%,"X"," ")))</f>
        <v> </v>
      </c>
      <c r="K39" s="210"/>
    </row>
    <row r="40" spans="1:11" ht="13.5" customHeight="1">
      <c r="A40" s="221" t="s">
        <v>214</v>
      </c>
      <c r="B40" s="222"/>
      <c r="C40" s="222"/>
      <c r="D40" s="222"/>
      <c r="E40" s="222"/>
      <c r="F40" s="222"/>
      <c r="G40" s="222"/>
      <c r="H40" s="222"/>
      <c r="I40" s="222"/>
      <c r="J40" s="222"/>
      <c r="K40" s="223"/>
    </row>
    <row r="41" spans="1:11" ht="13.5" customHeight="1">
      <c r="A41" s="211" t="s">
        <v>208</v>
      </c>
      <c r="B41" s="212"/>
      <c r="C41" s="182" t="s">
        <v>1</v>
      </c>
      <c r="D41" s="183"/>
      <c r="E41" s="26" t="s">
        <v>2</v>
      </c>
      <c r="F41" s="184" t="s">
        <v>3</v>
      </c>
      <c r="G41" s="185"/>
      <c r="H41" s="26" t="s">
        <v>2</v>
      </c>
      <c r="I41" s="184" t="s">
        <v>4</v>
      </c>
      <c r="J41" s="185"/>
      <c r="K41" s="33" t="s">
        <v>2</v>
      </c>
    </row>
    <row r="42" spans="1:11" ht="13.5" customHeight="1">
      <c r="A42" s="131">
        <v>12</v>
      </c>
      <c r="B42" s="164" t="s">
        <v>164</v>
      </c>
      <c r="C42" s="81"/>
      <c r="D42" s="61"/>
      <c r="E42" s="82"/>
      <c r="F42" s="81"/>
      <c r="G42" s="61"/>
      <c r="H42" s="82"/>
      <c r="I42" s="81"/>
      <c r="J42" s="61"/>
      <c r="K42" s="83"/>
    </row>
    <row r="43" spans="1:11" ht="13.5" customHeight="1">
      <c r="A43" s="131">
        <v>12</v>
      </c>
      <c r="B43" s="132" t="s">
        <v>114</v>
      </c>
      <c r="C43" s="51">
        <v>0</v>
      </c>
      <c r="D43" s="61" t="str">
        <f aca="true" t="shared" si="4" ref="D43:D48">IF(C43=0," ","jrs")</f>
        <v> </v>
      </c>
      <c r="E43" s="25">
        <f aca="true" t="shared" si="5" ref="E43:E48">IF(C43=0,0,C43/I43)</f>
        <v>0</v>
      </c>
      <c r="F43" s="51">
        <v>0</v>
      </c>
      <c r="G43" s="61" t="str">
        <f aca="true" t="shared" si="6" ref="G43:G48">IF(F43=0," ","jrs")</f>
        <v> </v>
      </c>
      <c r="H43" s="25">
        <f aca="true" t="shared" si="7" ref="H43:H67">IF(F43=0,0,F43/I43)</f>
        <v>0</v>
      </c>
      <c r="I43" s="52">
        <f aca="true" t="shared" si="8" ref="I43:I67">C43+F43</f>
        <v>0</v>
      </c>
      <c r="J43" s="61" t="str">
        <f aca="true" t="shared" si="9" ref="J43:J48">IF(I43=0," ","jrs")</f>
        <v> </v>
      </c>
      <c r="K43" s="38">
        <f aca="true" t="shared" si="10" ref="K43:K67">E43+H43</f>
        <v>0</v>
      </c>
    </row>
    <row r="44" spans="1:11" ht="13.5" customHeight="1">
      <c r="A44" s="131">
        <v>12</v>
      </c>
      <c r="B44" s="132" t="s">
        <v>120</v>
      </c>
      <c r="C44" s="51">
        <v>0</v>
      </c>
      <c r="D44" s="61" t="str">
        <f t="shared" si="4"/>
        <v> </v>
      </c>
      <c r="E44" s="25">
        <f t="shared" si="5"/>
        <v>0</v>
      </c>
      <c r="F44" s="51">
        <v>0</v>
      </c>
      <c r="G44" s="61" t="str">
        <f t="shared" si="6"/>
        <v> </v>
      </c>
      <c r="H44" s="25">
        <f>IF(F44=0,0,F44/I44)</f>
        <v>0</v>
      </c>
      <c r="I44" s="52">
        <f>C44+F44</f>
        <v>0</v>
      </c>
      <c r="J44" s="61" t="str">
        <f t="shared" si="9"/>
        <v> </v>
      </c>
      <c r="K44" s="38">
        <f>E44+H44</f>
        <v>0</v>
      </c>
    </row>
    <row r="45" spans="1:11" ht="13.5" customHeight="1">
      <c r="A45" s="131">
        <v>12</v>
      </c>
      <c r="B45" s="132" t="s">
        <v>230</v>
      </c>
      <c r="C45" s="51">
        <v>0</v>
      </c>
      <c r="D45" s="61" t="str">
        <f t="shared" si="4"/>
        <v> </v>
      </c>
      <c r="E45" s="25">
        <f t="shared" si="5"/>
        <v>0</v>
      </c>
      <c r="F45" s="51">
        <v>0</v>
      </c>
      <c r="G45" s="61" t="str">
        <f t="shared" si="6"/>
        <v> </v>
      </c>
      <c r="H45" s="25">
        <f>IF(F45=0,0,F45/I45)</f>
        <v>0</v>
      </c>
      <c r="I45" s="52">
        <f>C45+F45</f>
        <v>0</v>
      </c>
      <c r="J45" s="61" t="str">
        <f t="shared" si="9"/>
        <v> </v>
      </c>
      <c r="K45" s="38">
        <f>E45+H45</f>
        <v>0</v>
      </c>
    </row>
    <row r="46" spans="1:11" ht="13.5" customHeight="1">
      <c r="A46" s="131">
        <v>12</v>
      </c>
      <c r="B46" s="132" t="s">
        <v>121</v>
      </c>
      <c r="C46" s="51">
        <v>0</v>
      </c>
      <c r="D46" s="61" t="str">
        <f t="shared" si="4"/>
        <v> </v>
      </c>
      <c r="E46" s="25">
        <f t="shared" si="5"/>
        <v>0</v>
      </c>
      <c r="F46" s="51">
        <v>0</v>
      </c>
      <c r="G46" s="61" t="str">
        <f t="shared" si="6"/>
        <v> </v>
      </c>
      <c r="H46" s="25">
        <f>IF(F46=0,0,F46/I46)</f>
        <v>0</v>
      </c>
      <c r="I46" s="52">
        <f>C46+F46</f>
        <v>0</v>
      </c>
      <c r="J46" s="61" t="str">
        <f t="shared" si="9"/>
        <v> </v>
      </c>
      <c r="K46" s="38">
        <f>E46+H46</f>
        <v>0</v>
      </c>
    </row>
    <row r="47" spans="1:11" ht="13.5" customHeight="1">
      <c r="A47" s="131">
        <v>12</v>
      </c>
      <c r="B47" s="132" t="s">
        <v>231</v>
      </c>
      <c r="C47" s="51">
        <v>0</v>
      </c>
      <c r="D47" s="61" t="str">
        <f t="shared" si="4"/>
        <v> </v>
      </c>
      <c r="E47" s="25">
        <f t="shared" si="5"/>
        <v>0</v>
      </c>
      <c r="F47" s="51">
        <v>0</v>
      </c>
      <c r="G47" s="61" t="str">
        <f t="shared" si="6"/>
        <v> </v>
      </c>
      <c r="H47" s="25">
        <f>IF(F47=0,0,F47/I47)</f>
        <v>0</v>
      </c>
      <c r="I47" s="52">
        <f>C47+F47</f>
        <v>0</v>
      </c>
      <c r="J47" s="61" t="str">
        <f t="shared" si="9"/>
        <v> </v>
      </c>
      <c r="K47" s="38">
        <f>E47+H47</f>
        <v>0</v>
      </c>
    </row>
    <row r="48" spans="1:11" ht="13.5" customHeight="1">
      <c r="A48" s="131">
        <v>12</v>
      </c>
      <c r="B48" s="132" t="s">
        <v>232</v>
      </c>
      <c r="C48" s="51">
        <v>0</v>
      </c>
      <c r="D48" s="61" t="str">
        <f t="shared" si="4"/>
        <v> </v>
      </c>
      <c r="E48" s="25">
        <f t="shared" si="5"/>
        <v>0</v>
      </c>
      <c r="F48" s="51">
        <v>0</v>
      </c>
      <c r="G48" s="61" t="str">
        <f t="shared" si="6"/>
        <v> </v>
      </c>
      <c r="H48" s="25">
        <f>IF(F48=0,0,F48/I48)</f>
        <v>0</v>
      </c>
      <c r="I48" s="52">
        <f>C48+F48</f>
        <v>0</v>
      </c>
      <c r="J48" s="61" t="str">
        <f t="shared" si="9"/>
        <v> </v>
      </c>
      <c r="K48" s="38">
        <f>E48+H48</f>
        <v>0</v>
      </c>
    </row>
    <row r="49" spans="1:11" ht="13.5" customHeight="1">
      <c r="A49" s="131">
        <v>12</v>
      </c>
      <c r="B49" s="132" t="s">
        <v>115</v>
      </c>
      <c r="C49" s="51">
        <v>0</v>
      </c>
      <c r="D49" s="61" t="str">
        <f aca="true" t="shared" si="11" ref="D49:D67">IF(C49=0," ","jrs")</f>
        <v> </v>
      </c>
      <c r="E49" s="25">
        <f aca="true" t="shared" si="12" ref="E49:E67">IF(C49=0,0,C49/I49)</f>
        <v>0</v>
      </c>
      <c r="F49" s="51">
        <v>0</v>
      </c>
      <c r="G49" s="61" t="str">
        <f aca="true" t="shared" si="13" ref="G49:G67">IF(F49=0," ","jrs")</f>
        <v> </v>
      </c>
      <c r="H49" s="25">
        <f t="shared" si="7"/>
        <v>0</v>
      </c>
      <c r="I49" s="52">
        <f t="shared" si="8"/>
        <v>0</v>
      </c>
      <c r="J49" s="61" t="str">
        <f aca="true" t="shared" si="14" ref="J49:J67">IF(I49=0," ","jrs")</f>
        <v> </v>
      </c>
      <c r="K49" s="38">
        <f t="shared" si="10"/>
        <v>0</v>
      </c>
    </row>
    <row r="50" spans="1:11" ht="13.5" customHeight="1">
      <c r="A50" s="131">
        <v>12</v>
      </c>
      <c r="B50" s="132" t="s">
        <v>165</v>
      </c>
      <c r="C50" s="51">
        <v>0</v>
      </c>
      <c r="D50" s="61" t="str">
        <f t="shared" si="11"/>
        <v> </v>
      </c>
      <c r="E50" s="25">
        <f t="shared" si="12"/>
        <v>0</v>
      </c>
      <c r="F50" s="51">
        <v>0</v>
      </c>
      <c r="G50" s="61" t="str">
        <f t="shared" si="13"/>
        <v> </v>
      </c>
      <c r="H50" s="25">
        <f t="shared" si="7"/>
        <v>0</v>
      </c>
      <c r="I50" s="52">
        <f t="shared" si="8"/>
        <v>0</v>
      </c>
      <c r="J50" s="61" t="str">
        <f t="shared" si="14"/>
        <v> </v>
      </c>
      <c r="K50" s="38">
        <f t="shared" si="10"/>
        <v>0</v>
      </c>
    </row>
    <row r="51" spans="1:11" ht="13.5" customHeight="1">
      <c r="A51" s="131">
        <v>12</v>
      </c>
      <c r="B51" s="132" t="s">
        <v>166</v>
      </c>
      <c r="C51" s="51">
        <v>0</v>
      </c>
      <c r="D51" s="61" t="str">
        <f t="shared" si="11"/>
        <v> </v>
      </c>
      <c r="E51" s="25">
        <f t="shared" si="12"/>
        <v>0</v>
      </c>
      <c r="F51" s="51">
        <v>0</v>
      </c>
      <c r="G51" s="61" t="str">
        <f t="shared" si="13"/>
        <v> </v>
      </c>
      <c r="H51" s="25">
        <f t="shared" si="7"/>
        <v>0</v>
      </c>
      <c r="I51" s="52">
        <f t="shared" si="8"/>
        <v>0</v>
      </c>
      <c r="J51" s="61" t="str">
        <f t="shared" si="14"/>
        <v> </v>
      </c>
      <c r="K51" s="38">
        <f t="shared" si="10"/>
        <v>0</v>
      </c>
    </row>
    <row r="52" spans="1:11" ht="13.5" customHeight="1">
      <c r="A52" s="131">
        <v>12</v>
      </c>
      <c r="B52" s="132" t="s">
        <v>118</v>
      </c>
      <c r="C52" s="51">
        <v>0</v>
      </c>
      <c r="D52" s="61" t="str">
        <f t="shared" si="11"/>
        <v> </v>
      </c>
      <c r="E52" s="25">
        <f t="shared" si="12"/>
        <v>0</v>
      </c>
      <c r="F52" s="51">
        <v>0</v>
      </c>
      <c r="G52" s="61" t="str">
        <f t="shared" si="13"/>
        <v> </v>
      </c>
      <c r="H52" s="25">
        <f t="shared" si="7"/>
        <v>0</v>
      </c>
      <c r="I52" s="52">
        <f t="shared" si="8"/>
        <v>0</v>
      </c>
      <c r="J52" s="61" t="str">
        <f t="shared" si="14"/>
        <v> </v>
      </c>
      <c r="K52" s="38">
        <f t="shared" si="10"/>
        <v>0</v>
      </c>
    </row>
    <row r="53" spans="1:11" ht="13.5" customHeight="1">
      <c r="A53" s="131">
        <v>12</v>
      </c>
      <c r="B53" s="132" t="s">
        <v>119</v>
      </c>
      <c r="C53" s="51">
        <v>0</v>
      </c>
      <c r="D53" s="61" t="str">
        <f t="shared" si="11"/>
        <v> </v>
      </c>
      <c r="E53" s="25">
        <f t="shared" si="12"/>
        <v>0</v>
      </c>
      <c r="F53" s="51">
        <v>0</v>
      </c>
      <c r="G53" s="61" t="str">
        <f t="shared" si="13"/>
        <v> </v>
      </c>
      <c r="H53" s="25">
        <f t="shared" si="7"/>
        <v>0</v>
      </c>
      <c r="I53" s="52">
        <f t="shared" si="8"/>
        <v>0</v>
      </c>
      <c r="J53" s="61" t="str">
        <f t="shared" si="14"/>
        <v> </v>
      </c>
      <c r="K53" s="38">
        <f t="shared" si="10"/>
        <v>0</v>
      </c>
    </row>
    <row r="54" spans="1:11" ht="13.5" customHeight="1">
      <c r="A54" s="131">
        <v>12</v>
      </c>
      <c r="B54" s="132" t="s">
        <v>122</v>
      </c>
      <c r="C54" s="51">
        <v>0</v>
      </c>
      <c r="D54" s="61" t="str">
        <f t="shared" si="11"/>
        <v> </v>
      </c>
      <c r="E54" s="25">
        <f t="shared" si="12"/>
        <v>0</v>
      </c>
      <c r="F54" s="51">
        <v>0</v>
      </c>
      <c r="G54" s="61" t="str">
        <f t="shared" si="13"/>
        <v> </v>
      </c>
      <c r="H54" s="25">
        <f t="shared" si="7"/>
        <v>0</v>
      </c>
      <c r="I54" s="52">
        <f t="shared" si="8"/>
        <v>0</v>
      </c>
      <c r="J54" s="61" t="str">
        <f t="shared" si="14"/>
        <v> </v>
      </c>
      <c r="K54" s="38">
        <f t="shared" si="10"/>
        <v>0</v>
      </c>
    </row>
    <row r="55" spans="1:11" ht="13.5" customHeight="1">
      <c r="A55" s="131">
        <v>12</v>
      </c>
      <c r="B55" s="132" t="s">
        <v>167</v>
      </c>
      <c r="C55" s="51">
        <v>0</v>
      </c>
      <c r="D55" s="61" t="str">
        <f t="shared" si="11"/>
        <v> </v>
      </c>
      <c r="E55" s="25">
        <f t="shared" si="12"/>
        <v>0</v>
      </c>
      <c r="F55" s="51">
        <v>0</v>
      </c>
      <c r="G55" s="61" t="str">
        <f t="shared" si="13"/>
        <v> </v>
      </c>
      <c r="H55" s="25">
        <f t="shared" si="7"/>
        <v>0</v>
      </c>
      <c r="I55" s="52">
        <f t="shared" si="8"/>
        <v>0</v>
      </c>
      <c r="J55" s="61" t="str">
        <f t="shared" si="14"/>
        <v> </v>
      </c>
      <c r="K55" s="38">
        <f t="shared" si="10"/>
        <v>0</v>
      </c>
    </row>
    <row r="56" spans="1:11" ht="13.5" customHeight="1">
      <c r="A56" s="131">
        <v>12</v>
      </c>
      <c r="B56" s="132" t="s">
        <v>168</v>
      </c>
      <c r="C56" s="51">
        <v>0</v>
      </c>
      <c r="D56" s="61" t="str">
        <f t="shared" si="11"/>
        <v> </v>
      </c>
      <c r="E56" s="25">
        <f t="shared" si="12"/>
        <v>0</v>
      </c>
      <c r="F56" s="51">
        <v>0</v>
      </c>
      <c r="G56" s="61" t="str">
        <f t="shared" si="13"/>
        <v> </v>
      </c>
      <c r="H56" s="25">
        <f t="shared" si="7"/>
        <v>0</v>
      </c>
      <c r="I56" s="52">
        <f t="shared" si="8"/>
        <v>0</v>
      </c>
      <c r="J56" s="61" t="str">
        <f t="shared" si="14"/>
        <v> </v>
      </c>
      <c r="K56" s="38">
        <f t="shared" si="10"/>
        <v>0</v>
      </c>
    </row>
    <row r="57" spans="1:11" ht="13.5" customHeight="1">
      <c r="A57" s="131">
        <v>12</v>
      </c>
      <c r="B57" s="132" t="s">
        <v>233</v>
      </c>
      <c r="C57" s="51">
        <v>0</v>
      </c>
      <c r="D57" s="61" t="str">
        <f t="shared" si="11"/>
        <v> </v>
      </c>
      <c r="E57" s="25">
        <f t="shared" si="12"/>
        <v>0</v>
      </c>
      <c r="F57" s="51">
        <v>0</v>
      </c>
      <c r="G57" s="61" t="str">
        <f t="shared" si="13"/>
        <v> </v>
      </c>
      <c r="H57" s="25">
        <f t="shared" si="7"/>
        <v>0</v>
      </c>
      <c r="I57" s="52">
        <f t="shared" si="8"/>
        <v>0</v>
      </c>
      <c r="J57" s="61" t="str">
        <f t="shared" si="14"/>
        <v> </v>
      </c>
      <c r="K57" s="38">
        <f t="shared" si="10"/>
        <v>0</v>
      </c>
    </row>
    <row r="58" spans="1:11" ht="13.5" customHeight="1">
      <c r="A58" s="131">
        <v>12</v>
      </c>
      <c r="B58" s="132" t="s">
        <v>234</v>
      </c>
      <c r="C58" s="51">
        <v>0</v>
      </c>
      <c r="D58" s="61" t="str">
        <f t="shared" si="11"/>
        <v> </v>
      </c>
      <c r="E58" s="25">
        <f t="shared" si="12"/>
        <v>0</v>
      </c>
      <c r="F58" s="51">
        <v>0</v>
      </c>
      <c r="G58" s="61" t="str">
        <f t="shared" si="13"/>
        <v> </v>
      </c>
      <c r="H58" s="25">
        <f t="shared" si="7"/>
        <v>0</v>
      </c>
      <c r="I58" s="52">
        <f t="shared" si="8"/>
        <v>0</v>
      </c>
      <c r="J58" s="61" t="str">
        <f t="shared" si="14"/>
        <v> </v>
      </c>
      <c r="K58" s="38">
        <f t="shared" si="10"/>
        <v>0</v>
      </c>
    </row>
    <row r="59" spans="1:11" ht="13.5" customHeight="1">
      <c r="A59" s="131">
        <v>12</v>
      </c>
      <c r="B59" s="132" t="s">
        <v>235</v>
      </c>
      <c r="C59" s="51">
        <v>0</v>
      </c>
      <c r="D59" s="61" t="str">
        <f t="shared" si="11"/>
        <v> </v>
      </c>
      <c r="E59" s="25">
        <f t="shared" si="12"/>
        <v>0</v>
      </c>
      <c r="F59" s="51">
        <v>0</v>
      </c>
      <c r="G59" s="61" t="str">
        <f t="shared" si="13"/>
        <v> </v>
      </c>
      <c r="H59" s="25">
        <f t="shared" si="7"/>
        <v>0</v>
      </c>
      <c r="I59" s="52">
        <f t="shared" si="8"/>
        <v>0</v>
      </c>
      <c r="J59" s="61" t="str">
        <f t="shared" si="14"/>
        <v> </v>
      </c>
      <c r="K59" s="38">
        <f t="shared" si="10"/>
        <v>0</v>
      </c>
    </row>
    <row r="60" spans="1:11" ht="13.5" customHeight="1">
      <c r="A60" s="131">
        <v>12</v>
      </c>
      <c r="B60" s="132" t="s">
        <v>236</v>
      </c>
      <c r="C60" s="51">
        <v>0</v>
      </c>
      <c r="D60" s="61" t="str">
        <f t="shared" si="11"/>
        <v> </v>
      </c>
      <c r="E60" s="25">
        <f t="shared" si="12"/>
        <v>0</v>
      </c>
      <c r="F60" s="51">
        <v>0</v>
      </c>
      <c r="G60" s="61" t="str">
        <f t="shared" si="13"/>
        <v> </v>
      </c>
      <c r="H60" s="25">
        <f t="shared" si="7"/>
        <v>0</v>
      </c>
      <c r="I60" s="52">
        <f t="shared" si="8"/>
        <v>0</v>
      </c>
      <c r="J60" s="61" t="str">
        <f t="shared" si="14"/>
        <v> </v>
      </c>
      <c r="K60" s="38">
        <f t="shared" si="10"/>
        <v>0</v>
      </c>
    </row>
    <row r="61" spans="1:11" ht="13.5" customHeight="1">
      <c r="A61" s="180" t="s">
        <v>148</v>
      </c>
      <c r="B61" s="181"/>
      <c r="C61" s="182" t="s">
        <v>1</v>
      </c>
      <c r="D61" s="183"/>
      <c r="E61" s="26" t="s">
        <v>2</v>
      </c>
      <c r="F61" s="184" t="s">
        <v>3</v>
      </c>
      <c r="G61" s="185"/>
      <c r="H61" s="26" t="s">
        <v>2</v>
      </c>
      <c r="I61" s="184" t="s">
        <v>4</v>
      </c>
      <c r="J61" s="185"/>
      <c r="K61" s="33" t="s">
        <v>2</v>
      </c>
    </row>
    <row r="62" spans="1:11" ht="13.5" customHeight="1">
      <c r="A62" s="131">
        <v>12</v>
      </c>
      <c r="B62" s="132" t="s">
        <v>169</v>
      </c>
      <c r="C62" s="51">
        <v>0</v>
      </c>
      <c r="D62" s="61" t="str">
        <f t="shared" si="11"/>
        <v> </v>
      </c>
      <c r="E62" s="25">
        <f t="shared" si="12"/>
        <v>0</v>
      </c>
      <c r="F62" s="51">
        <v>0</v>
      </c>
      <c r="G62" s="61" t="str">
        <f t="shared" si="13"/>
        <v> </v>
      </c>
      <c r="H62" s="25">
        <f t="shared" si="7"/>
        <v>0</v>
      </c>
      <c r="I62" s="52">
        <f t="shared" si="8"/>
        <v>0</v>
      </c>
      <c r="J62" s="61" t="str">
        <f t="shared" si="14"/>
        <v> </v>
      </c>
      <c r="K62" s="38">
        <f t="shared" si="10"/>
        <v>0</v>
      </c>
    </row>
    <row r="63" spans="1:11" ht="13.5" customHeight="1">
      <c r="A63" s="131">
        <v>12</v>
      </c>
      <c r="B63" s="132" t="s">
        <v>170</v>
      </c>
      <c r="C63" s="51">
        <v>0</v>
      </c>
      <c r="D63" s="61" t="str">
        <f t="shared" si="11"/>
        <v> </v>
      </c>
      <c r="E63" s="25">
        <f t="shared" si="12"/>
        <v>0</v>
      </c>
      <c r="F63" s="51">
        <v>0</v>
      </c>
      <c r="G63" s="61" t="str">
        <f t="shared" si="13"/>
        <v> </v>
      </c>
      <c r="H63" s="25">
        <f t="shared" si="7"/>
        <v>0</v>
      </c>
      <c r="I63" s="52">
        <f t="shared" si="8"/>
        <v>0</v>
      </c>
      <c r="J63" s="61" t="str">
        <f t="shared" si="14"/>
        <v> </v>
      </c>
      <c r="K63" s="38">
        <f t="shared" si="10"/>
        <v>0</v>
      </c>
    </row>
    <row r="64" spans="1:11" ht="13.5" customHeight="1">
      <c r="A64" s="131">
        <v>12</v>
      </c>
      <c r="B64" s="132" t="s">
        <v>171</v>
      </c>
      <c r="C64" s="51">
        <v>0</v>
      </c>
      <c r="D64" s="61" t="str">
        <f t="shared" si="11"/>
        <v> </v>
      </c>
      <c r="E64" s="25">
        <f t="shared" si="12"/>
        <v>0</v>
      </c>
      <c r="F64" s="51">
        <v>0</v>
      </c>
      <c r="G64" s="61" t="str">
        <f t="shared" si="13"/>
        <v> </v>
      </c>
      <c r="H64" s="25">
        <f t="shared" si="7"/>
        <v>0</v>
      </c>
      <c r="I64" s="52">
        <f t="shared" si="8"/>
        <v>0</v>
      </c>
      <c r="J64" s="61" t="str">
        <f t="shared" si="14"/>
        <v> </v>
      </c>
      <c r="K64" s="38">
        <f t="shared" si="10"/>
        <v>0</v>
      </c>
    </row>
    <row r="65" spans="1:11" ht="13.5" customHeight="1">
      <c r="A65" s="131">
        <v>12</v>
      </c>
      <c r="B65" s="132" t="s">
        <v>116</v>
      </c>
      <c r="C65" s="51">
        <v>0</v>
      </c>
      <c r="D65" s="61" t="str">
        <f t="shared" si="11"/>
        <v> </v>
      </c>
      <c r="E65" s="25">
        <f>IF(C65=0,0,C65/I65)</f>
        <v>0</v>
      </c>
      <c r="F65" s="51">
        <v>0</v>
      </c>
      <c r="G65" s="61" t="str">
        <f t="shared" si="13"/>
        <v> </v>
      </c>
      <c r="H65" s="25">
        <f>IF(F65=0,0,F65/I65)</f>
        <v>0</v>
      </c>
      <c r="I65" s="52">
        <f>C65+F65</f>
        <v>0</v>
      </c>
      <c r="J65" s="61" t="str">
        <f t="shared" si="14"/>
        <v> </v>
      </c>
      <c r="K65" s="38">
        <f>E65+H65</f>
        <v>0</v>
      </c>
    </row>
    <row r="66" spans="1:11" ht="13.5" customHeight="1">
      <c r="A66" s="131">
        <v>12</v>
      </c>
      <c r="B66" s="132" t="s">
        <v>117</v>
      </c>
      <c r="C66" s="51">
        <v>0</v>
      </c>
      <c r="D66" s="61" t="str">
        <f t="shared" si="11"/>
        <v> </v>
      </c>
      <c r="E66" s="25">
        <f>IF(C66=0,0,C66/I66)</f>
        <v>0</v>
      </c>
      <c r="F66" s="51">
        <v>0</v>
      </c>
      <c r="G66" s="61" t="str">
        <f t="shared" si="13"/>
        <v> </v>
      </c>
      <c r="H66" s="25">
        <f>IF(F66=0,0,F66/I66)</f>
        <v>0</v>
      </c>
      <c r="I66" s="52">
        <f>C66+F66</f>
        <v>0</v>
      </c>
      <c r="J66" s="61" t="str">
        <f t="shared" si="14"/>
        <v> </v>
      </c>
      <c r="K66" s="38">
        <f>E66+H66</f>
        <v>0</v>
      </c>
    </row>
    <row r="67" spans="1:11" ht="13.5" customHeight="1">
      <c r="A67" s="131">
        <v>12</v>
      </c>
      <c r="B67" s="79" t="s">
        <v>150</v>
      </c>
      <c r="C67" s="51">
        <v>0</v>
      </c>
      <c r="D67" s="61" t="str">
        <f t="shared" si="11"/>
        <v> </v>
      </c>
      <c r="E67" s="25">
        <f t="shared" si="12"/>
        <v>0</v>
      </c>
      <c r="F67" s="51">
        <v>0</v>
      </c>
      <c r="G67" s="61" t="str">
        <f t="shared" si="13"/>
        <v> </v>
      </c>
      <c r="H67" s="25">
        <f t="shared" si="7"/>
        <v>0</v>
      </c>
      <c r="I67" s="52">
        <f t="shared" si="8"/>
        <v>0</v>
      </c>
      <c r="J67" s="61" t="str">
        <f t="shared" si="14"/>
        <v> </v>
      </c>
      <c r="K67" s="38">
        <f t="shared" si="10"/>
        <v>0</v>
      </c>
    </row>
    <row r="68" spans="1:11" ht="13.5" customHeight="1">
      <c r="A68" s="131">
        <v>13</v>
      </c>
      <c r="B68" s="164" t="s">
        <v>68</v>
      </c>
      <c r="C68" s="81"/>
      <c r="D68" s="61"/>
      <c r="E68" s="82"/>
      <c r="F68" s="81"/>
      <c r="G68" s="61"/>
      <c r="H68" s="82"/>
      <c r="I68" s="81"/>
      <c r="J68" s="61"/>
      <c r="K68" s="83"/>
    </row>
    <row r="69" spans="1:11" ht="13.5" customHeight="1">
      <c r="A69" s="131">
        <v>13</v>
      </c>
      <c r="B69" s="132" t="s">
        <v>123</v>
      </c>
      <c r="C69" s="51">
        <v>0</v>
      </c>
      <c r="D69" s="61" t="str">
        <f aca="true" t="shared" si="15" ref="D69:D181">IF(C69=0," ","jrs")</f>
        <v> </v>
      </c>
      <c r="E69" s="25">
        <f aca="true" t="shared" si="16" ref="E69:E75">IF(C69=0,0,C69/I69)</f>
        <v>0</v>
      </c>
      <c r="F69" s="51">
        <v>0</v>
      </c>
      <c r="G69" s="61" t="str">
        <f aca="true" t="shared" si="17" ref="G69:G181">IF(F69=0," ","jrs")</f>
        <v> </v>
      </c>
      <c r="H69" s="25">
        <f aca="true" t="shared" si="18" ref="H69:H75">IF(F69=0,0,F69/I69)</f>
        <v>0</v>
      </c>
      <c r="I69" s="52">
        <f aca="true" t="shared" si="19" ref="I69:I75">C69+F69</f>
        <v>0</v>
      </c>
      <c r="J69" s="61" t="str">
        <f aca="true" t="shared" si="20" ref="J69:J181">IF(I69=0," ","jrs")</f>
        <v> </v>
      </c>
      <c r="K69" s="38">
        <f aca="true" t="shared" si="21" ref="K69:K75">E69+H69</f>
        <v>0</v>
      </c>
    </row>
    <row r="70" spans="1:11" ht="13.5" customHeight="1">
      <c r="A70" s="131">
        <v>13</v>
      </c>
      <c r="B70" s="132" t="s">
        <v>124</v>
      </c>
      <c r="C70" s="51">
        <v>0</v>
      </c>
      <c r="D70" s="61" t="str">
        <f t="shared" si="15"/>
        <v> </v>
      </c>
      <c r="E70" s="25">
        <f t="shared" si="16"/>
        <v>0</v>
      </c>
      <c r="F70" s="51">
        <v>0</v>
      </c>
      <c r="G70" s="61" t="str">
        <f t="shared" si="17"/>
        <v> </v>
      </c>
      <c r="H70" s="25">
        <f t="shared" si="18"/>
        <v>0</v>
      </c>
      <c r="I70" s="52">
        <f t="shared" si="19"/>
        <v>0</v>
      </c>
      <c r="J70" s="61" t="str">
        <f t="shared" si="20"/>
        <v> </v>
      </c>
      <c r="K70" s="38">
        <f t="shared" si="21"/>
        <v>0</v>
      </c>
    </row>
    <row r="71" spans="1:11" ht="13.5" customHeight="1">
      <c r="A71" s="131">
        <v>13</v>
      </c>
      <c r="B71" s="132" t="s">
        <v>237</v>
      </c>
      <c r="C71" s="51">
        <v>0</v>
      </c>
      <c r="D71" s="61" t="str">
        <f t="shared" si="15"/>
        <v> </v>
      </c>
      <c r="E71" s="25">
        <f t="shared" si="16"/>
        <v>0</v>
      </c>
      <c r="F71" s="51">
        <v>0</v>
      </c>
      <c r="G71" s="61" t="str">
        <f t="shared" si="17"/>
        <v> </v>
      </c>
      <c r="H71" s="25">
        <f t="shared" si="18"/>
        <v>0</v>
      </c>
      <c r="I71" s="52">
        <f t="shared" si="19"/>
        <v>0</v>
      </c>
      <c r="J71" s="61" t="str">
        <f t="shared" si="20"/>
        <v> </v>
      </c>
      <c r="K71" s="38">
        <f t="shared" si="21"/>
        <v>0</v>
      </c>
    </row>
    <row r="72" spans="1:11" ht="13.5" customHeight="1">
      <c r="A72" s="131">
        <v>13</v>
      </c>
      <c r="B72" s="132" t="s">
        <v>172</v>
      </c>
      <c r="C72" s="51">
        <v>0</v>
      </c>
      <c r="D72" s="61" t="str">
        <f t="shared" si="15"/>
        <v> </v>
      </c>
      <c r="E72" s="25">
        <f t="shared" si="16"/>
        <v>0</v>
      </c>
      <c r="F72" s="51">
        <v>0</v>
      </c>
      <c r="G72" s="61" t="str">
        <f t="shared" si="17"/>
        <v> </v>
      </c>
      <c r="H72" s="25">
        <f t="shared" si="18"/>
        <v>0</v>
      </c>
      <c r="I72" s="52">
        <f t="shared" si="19"/>
        <v>0</v>
      </c>
      <c r="J72" s="61" t="str">
        <f t="shared" si="20"/>
        <v> </v>
      </c>
      <c r="K72" s="38">
        <f t="shared" si="21"/>
        <v>0</v>
      </c>
    </row>
    <row r="73" spans="1:11" ht="13.5" customHeight="1">
      <c r="A73" s="131">
        <v>13</v>
      </c>
      <c r="B73" s="132" t="s">
        <v>238</v>
      </c>
      <c r="C73" s="51">
        <v>0</v>
      </c>
      <c r="D73" s="61" t="str">
        <f t="shared" si="15"/>
        <v> </v>
      </c>
      <c r="E73" s="25">
        <f t="shared" si="16"/>
        <v>0</v>
      </c>
      <c r="F73" s="51">
        <v>0</v>
      </c>
      <c r="G73" s="61" t="str">
        <f t="shared" si="17"/>
        <v> </v>
      </c>
      <c r="H73" s="25">
        <f t="shared" si="18"/>
        <v>0</v>
      </c>
      <c r="I73" s="52">
        <f t="shared" si="19"/>
        <v>0</v>
      </c>
      <c r="J73" s="61" t="str">
        <f t="shared" si="20"/>
        <v> </v>
      </c>
      <c r="K73" s="38">
        <f t="shared" si="21"/>
        <v>0</v>
      </c>
    </row>
    <row r="74" spans="1:11" ht="13.5" customHeight="1">
      <c r="A74" s="131">
        <v>13</v>
      </c>
      <c r="B74" s="132" t="s">
        <v>239</v>
      </c>
      <c r="C74" s="51">
        <v>0</v>
      </c>
      <c r="D74" s="61" t="str">
        <f t="shared" si="15"/>
        <v> </v>
      </c>
      <c r="E74" s="25">
        <f t="shared" si="16"/>
        <v>0</v>
      </c>
      <c r="F74" s="51">
        <v>0</v>
      </c>
      <c r="G74" s="61" t="str">
        <f t="shared" si="17"/>
        <v> </v>
      </c>
      <c r="H74" s="25">
        <f t="shared" si="18"/>
        <v>0</v>
      </c>
      <c r="I74" s="52">
        <f t="shared" si="19"/>
        <v>0</v>
      </c>
      <c r="J74" s="61" t="str">
        <f t="shared" si="20"/>
        <v> </v>
      </c>
      <c r="K74" s="38">
        <f t="shared" si="21"/>
        <v>0</v>
      </c>
    </row>
    <row r="75" spans="1:11" ht="13.5" customHeight="1">
      <c r="A75" s="131">
        <v>13</v>
      </c>
      <c r="B75" s="79" t="s">
        <v>150</v>
      </c>
      <c r="C75" s="51">
        <v>0</v>
      </c>
      <c r="D75" s="61" t="str">
        <f t="shared" si="15"/>
        <v> </v>
      </c>
      <c r="E75" s="25">
        <f t="shared" si="16"/>
        <v>0</v>
      </c>
      <c r="F75" s="51">
        <v>0</v>
      </c>
      <c r="G75" s="61" t="str">
        <f t="shared" si="17"/>
        <v> </v>
      </c>
      <c r="H75" s="25">
        <f t="shared" si="18"/>
        <v>0</v>
      </c>
      <c r="I75" s="52">
        <f t="shared" si="19"/>
        <v>0</v>
      </c>
      <c r="J75" s="61" t="str">
        <f t="shared" si="20"/>
        <v> </v>
      </c>
      <c r="K75" s="38">
        <f t="shared" si="21"/>
        <v>0</v>
      </c>
    </row>
    <row r="76" spans="1:11" ht="13.5" customHeight="1">
      <c r="A76" s="131">
        <v>14</v>
      </c>
      <c r="B76" s="164" t="s">
        <v>69</v>
      </c>
      <c r="C76" s="81"/>
      <c r="D76" s="61"/>
      <c r="E76" s="82"/>
      <c r="F76" s="81"/>
      <c r="G76" s="61"/>
      <c r="H76" s="82"/>
      <c r="I76" s="81"/>
      <c r="J76" s="61"/>
      <c r="K76" s="83"/>
    </row>
    <row r="77" spans="1:11" ht="13.5" customHeight="1">
      <c r="A77" s="131">
        <v>14</v>
      </c>
      <c r="B77" s="132" t="s">
        <v>143</v>
      </c>
      <c r="C77" s="51">
        <v>0</v>
      </c>
      <c r="D77" s="61" t="str">
        <f t="shared" si="15"/>
        <v> </v>
      </c>
      <c r="E77" s="25">
        <f>IF(C77=0,0,C77/I77)</f>
        <v>0</v>
      </c>
      <c r="F77" s="51">
        <v>0</v>
      </c>
      <c r="G77" s="61" t="str">
        <f t="shared" si="17"/>
        <v> </v>
      </c>
      <c r="H77" s="25">
        <f>IF(F77=0,0,F77/I77)</f>
        <v>0</v>
      </c>
      <c r="I77" s="52">
        <f>C77+F77</f>
        <v>0</v>
      </c>
      <c r="J77" s="61" t="str">
        <f t="shared" si="20"/>
        <v> </v>
      </c>
      <c r="K77" s="38">
        <f>E77+H77</f>
        <v>0</v>
      </c>
    </row>
    <row r="78" spans="1:11" ht="13.5" customHeight="1">
      <c r="A78" s="131">
        <v>14</v>
      </c>
      <c r="B78" s="132" t="s">
        <v>129</v>
      </c>
      <c r="C78" s="51">
        <v>0</v>
      </c>
      <c r="D78" s="61" t="str">
        <f t="shared" si="15"/>
        <v> </v>
      </c>
      <c r="E78" s="25">
        <f aca="true" t="shared" si="22" ref="E78:E111">IF(C78=0,0,C78/I78)</f>
        <v>0</v>
      </c>
      <c r="F78" s="51">
        <v>0</v>
      </c>
      <c r="G78" s="61" t="str">
        <f t="shared" si="17"/>
        <v> </v>
      </c>
      <c r="H78" s="25">
        <f aca="true" t="shared" si="23" ref="H78:H111">IF(F78=0,0,F78/I78)</f>
        <v>0</v>
      </c>
      <c r="I78" s="52">
        <f aca="true" t="shared" si="24" ref="I78:I86">C78+F78</f>
        <v>0</v>
      </c>
      <c r="J78" s="61" t="str">
        <f t="shared" si="20"/>
        <v> </v>
      </c>
      <c r="K78" s="38">
        <f aca="true" t="shared" si="25" ref="K78:K111">E78+H78</f>
        <v>0</v>
      </c>
    </row>
    <row r="79" spans="1:11" ht="13.5" customHeight="1">
      <c r="A79" s="131">
        <v>14</v>
      </c>
      <c r="B79" s="132" t="s">
        <v>174</v>
      </c>
      <c r="C79" s="51">
        <v>0</v>
      </c>
      <c r="D79" s="61" t="str">
        <f t="shared" si="15"/>
        <v> </v>
      </c>
      <c r="E79" s="25">
        <f t="shared" si="22"/>
        <v>0</v>
      </c>
      <c r="F79" s="51">
        <v>0</v>
      </c>
      <c r="G79" s="61" t="str">
        <f t="shared" si="17"/>
        <v> </v>
      </c>
      <c r="H79" s="25">
        <f t="shared" si="23"/>
        <v>0</v>
      </c>
      <c r="I79" s="52">
        <f t="shared" si="24"/>
        <v>0</v>
      </c>
      <c r="J79" s="61" t="str">
        <f t="shared" si="20"/>
        <v> </v>
      </c>
      <c r="K79" s="38">
        <f t="shared" si="25"/>
        <v>0</v>
      </c>
    </row>
    <row r="80" spans="1:11" ht="13.5" customHeight="1">
      <c r="A80" s="131">
        <v>14</v>
      </c>
      <c r="B80" s="132" t="s">
        <v>175</v>
      </c>
      <c r="C80" s="51">
        <v>0</v>
      </c>
      <c r="D80" s="61" t="str">
        <f t="shared" si="15"/>
        <v> </v>
      </c>
      <c r="E80" s="25">
        <f t="shared" si="22"/>
        <v>0</v>
      </c>
      <c r="F80" s="51">
        <v>0</v>
      </c>
      <c r="G80" s="61" t="str">
        <f t="shared" si="17"/>
        <v> </v>
      </c>
      <c r="H80" s="25">
        <f t="shared" si="23"/>
        <v>0</v>
      </c>
      <c r="I80" s="52">
        <f t="shared" si="24"/>
        <v>0</v>
      </c>
      <c r="J80" s="61" t="str">
        <f t="shared" si="20"/>
        <v> </v>
      </c>
      <c r="K80" s="38">
        <f t="shared" si="25"/>
        <v>0</v>
      </c>
    </row>
    <row r="81" spans="1:11" ht="13.5" customHeight="1">
      <c r="A81" s="131">
        <v>14</v>
      </c>
      <c r="B81" s="132" t="s">
        <v>128</v>
      </c>
      <c r="C81" s="51">
        <v>0</v>
      </c>
      <c r="D81" s="61" t="str">
        <f t="shared" si="15"/>
        <v> </v>
      </c>
      <c r="E81" s="25">
        <f t="shared" si="22"/>
        <v>0</v>
      </c>
      <c r="F81" s="51">
        <v>0</v>
      </c>
      <c r="G81" s="61" t="str">
        <f t="shared" si="17"/>
        <v> </v>
      </c>
      <c r="H81" s="25">
        <f t="shared" si="23"/>
        <v>0</v>
      </c>
      <c r="I81" s="52">
        <f t="shared" si="24"/>
        <v>0</v>
      </c>
      <c r="J81" s="61" t="str">
        <f t="shared" si="20"/>
        <v> </v>
      </c>
      <c r="K81" s="38">
        <f t="shared" si="25"/>
        <v>0</v>
      </c>
    </row>
    <row r="82" spans="1:11" ht="13.5" customHeight="1">
      <c r="A82" s="131">
        <v>14</v>
      </c>
      <c r="B82" s="132" t="s">
        <v>176</v>
      </c>
      <c r="C82" s="51">
        <v>0</v>
      </c>
      <c r="D82" s="61" t="str">
        <f t="shared" si="15"/>
        <v> </v>
      </c>
      <c r="E82" s="25">
        <f t="shared" si="22"/>
        <v>0</v>
      </c>
      <c r="F82" s="51">
        <v>0</v>
      </c>
      <c r="G82" s="61" t="str">
        <f t="shared" si="17"/>
        <v> </v>
      </c>
      <c r="H82" s="25">
        <f t="shared" si="23"/>
        <v>0</v>
      </c>
      <c r="I82" s="52">
        <f t="shared" si="24"/>
        <v>0</v>
      </c>
      <c r="J82" s="61" t="str">
        <f t="shared" si="20"/>
        <v> </v>
      </c>
      <c r="K82" s="38">
        <f t="shared" si="25"/>
        <v>0</v>
      </c>
    </row>
    <row r="83" spans="1:11" ht="13.5" customHeight="1">
      <c r="A83" s="131">
        <v>14</v>
      </c>
      <c r="B83" s="132" t="s">
        <v>173</v>
      </c>
      <c r="C83" s="51">
        <v>0</v>
      </c>
      <c r="D83" s="61" t="str">
        <f t="shared" si="15"/>
        <v> </v>
      </c>
      <c r="E83" s="25">
        <f t="shared" si="22"/>
        <v>0</v>
      </c>
      <c r="F83" s="51">
        <v>0</v>
      </c>
      <c r="G83" s="61" t="str">
        <f t="shared" si="17"/>
        <v> </v>
      </c>
      <c r="H83" s="25">
        <f t="shared" si="23"/>
        <v>0</v>
      </c>
      <c r="I83" s="52">
        <f t="shared" si="24"/>
        <v>0</v>
      </c>
      <c r="J83" s="61" t="str">
        <f t="shared" si="20"/>
        <v> </v>
      </c>
      <c r="K83" s="38">
        <f t="shared" si="25"/>
        <v>0</v>
      </c>
    </row>
    <row r="84" spans="1:11" ht="13.5" customHeight="1">
      <c r="A84" s="131">
        <v>14</v>
      </c>
      <c r="B84" s="132" t="s">
        <v>177</v>
      </c>
      <c r="C84" s="51">
        <v>0</v>
      </c>
      <c r="D84" s="61" t="str">
        <f t="shared" si="15"/>
        <v> </v>
      </c>
      <c r="E84" s="25">
        <f t="shared" si="22"/>
        <v>0</v>
      </c>
      <c r="F84" s="51">
        <v>0</v>
      </c>
      <c r="G84" s="61" t="str">
        <f t="shared" si="17"/>
        <v> </v>
      </c>
      <c r="H84" s="25">
        <f t="shared" si="23"/>
        <v>0</v>
      </c>
      <c r="I84" s="52">
        <f t="shared" si="24"/>
        <v>0</v>
      </c>
      <c r="J84" s="61" t="str">
        <f t="shared" si="20"/>
        <v> </v>
      </c>
      <c r="K84" s="38">
        <f t="shared" si="25"/>
        <v>0</v>
      </c>
    </row>
    <row r="85" spans="1:11" ht="13.5" customHeight="1">
      <c r="A85" s="131">
        <v>14</v>
      </c>
      <c r="B85" s="132" t="s">
        <v>178</v>
      </c>
      <c r="C85" s="51">
        <v>0</v>
      </c>
      <c r="D85" s="61" t="str">
        <f t="shared" si="15"/>
        <v> </v>
      </c>
      <c r="E85" s="25">
        <f t="shared" si="22"/>
        <v>0</v>
      </c>
      <c r="F85" s="51">
        <v>0</v>
      </c>
      <c r="G85" s="61" t="str">
        <f t="shared" si="17"/>
        <v> </v>
      </c>
      <c r="H85" s="25">
        <f t="shared" si="23"/>
        <v>0</v>
      </c>
      <c r="I85" s="52">
        <f t="shared" si="24"/>
        <v>0</v>
      </c>
      <c r="J85" s="61" t="str">
        <f t="shared" si="20"/>
        <v> </v>
      </c>
      <c r="K85" s="38">
        <f t="shared" si="25"/>
        <v>0</v>
      </c>
    </row>
    <row r="86" spans="1:11" ht="13.5" customHeight="1">
      <c r="A86" s="131">
        <v>14</v>
      </c>
      <c r="B86" s="79" t="s">
        <v>150</v>
      </c>
      <c r="C86" s="51">
        <v>0</v>
      </c>
      <c r="D86" s="61" t="str">
        <f t="shared" si="15"/>
        <v> </v>
      </c>
      <c r="E86" s="25">
        <f t="shared" si="22"/>
        <v>0</v>
      </c>
      <c r="F86" s="51">
        <v>0</v>
      </c>
      <c r="G86" s="61" t="str">
        <f t="shared" si="17"/>
        <v> </v>
      </c>
      <c r="H86" s="25">
        <f t="shared" si="23"/>
        <v>0</v>
      </c>
      <c r="I86" s="52">
        <f t="shared" si="24"/>
        <v>0</v>
      </c>
      <c r="J86" s="61" t="str">
        <f t="shared" si="20"/>
        <v> </v>
      </c>
      <c r="K86" s="38">
        <f t="shared" si="25"/>
        <v>0</v>
      </c>
    </row>
    <row r="87" spans="1:11" ht="13.5" customHeight="1">
      <c r="A87" s="131">
        <v>15</v>
      </c>
      <c r="B87" s="164" t="s">
        <v>70</v>
      </c>
      <c r="C87" s="81"/>
      <c r="D87" s="61"/>
      <c r="E87" s="82"/>
      <c r="F87" s="81"/>
      <c r="G87" s="61"/>
      <c r="H87" s="82"/>
      <c r="I87" s="81"/>
      <c r="J87" s="61"/>
      <c r="K87" s="83"/>
    </row>
    <row r="88" spans="1:11" ht="13.5" customHeight="1">
      <c r="A88" s="131">
        <v>15</v>
      </c>
      <c r="B88" s="132" t="s">
        <v>125</v>
      </c>
      <c r="C88" s="51">
        <v>0</v>
      </c>
      <c r="D88" s="61" t="str">
        <f t="shared" si="15"/>
        <v> </v>
      </c>
      <c r="E88" s="25">
        <f t="shared" si="22"/>
        <v>0</v>
      </c>
      <c r="F88" s="51">
        <v>0</v>
      </c>
      <c r="G88" s="61" t="str">
        <f t="shared" si="17"/>
        <v> </v>
      </c>
      <c r="H88" s="25">
        <f t="shared" si="23"/>
        <v>0</v>
      </c>
      <c r="I88" s="52">
        <f aca="true" t="shared" si="26" ref="I88:I94">C88+F88</f>
        <v>0</v>
      </c>
      <c r="J88" s="61" t="str">
        <f t="shared" si="20"/>
        <v> </v>
      </c>
      <c r="K88" s="38">
        <f t="shared" si="25"/>
        <v>0</v>
      </c>
    </row>
    <row r="89" spans="1:11" ht="13.5" customHeight="1">
      <c r="A89" s="131">
        <v>15</v>
      </c>
      <c r="B89" s="132" t="s">
        <v>240</v>
      </c>
      <c r="C89" s="51">
        <v>0</v>
      </c>
      <c r="D89" s="61" t="str">
        <f t="shared" si="15"/>
        <v> </v>
      </c>
      <c r="E89" s="25">
        <f t="shared" si="22"/>
        <v>0</v>
      </c>
      <c r="F89" s="51">
        <v>0</v>
      </c>
      <c r="G89" s="61" t="str">
        <f t="shared" si="17"/>
        <v> </v>
      </c>
      <c r="H89" s="25">
        <f t="shared" si="23"/>
        <v>0</v>
      </c>
      <c r="I89" s="52">
        <f t="shared" si="26"/>
        <v>0</v>
      </c>
      <c r="J89" s="61" t="str">
        <f t="shared" si="20"/>
        <v> </v>
      </c>
      <c r="K89" s="38">
        <f t="shared" si="25"/>
        <v>0</v>
      </c>
    </row>
    <row r="90" spans="1:11" ht="13.5" customHeight="1">
      <c r="A90" s="131">
        <v>15</v>
      </c>
      <c r="B90" s="132" t="s">
        <v>241</v>
      </c>
      <c r="C90" s="51">
        <v>0</v>
      </c>
      <c r="D90" s="61" t="str">
        <f t="shared" si="15"/>
        <v> </v>
      </c>
      <c r="E90" s="25">
        <f t="shared" si="22"/>
        <v>0</v>
      </c>
      <c r="F90" s="51">
        <v>0</v>
      </c>
      <c r="G90" s="61" t="str">
        <f t="shared" si="17"/>
        <v> </v>
      </c>
      <c r="H90" s="25">
        <f t="shared" si="23"/>
        <v>0</v>
      </c>
      <c r="I90" s="52">
        <f t="shared" si="26"/>
        <v>0</v>
      </c>
      <c r="J90" s="61" t="str">
        <f t="shared" si="20"/>
        <v> </v>
      </c>
      <c r="K90" s="38">
        <f t="shared" si="25"/>
        <v>0</v>
      </c>
    </row>
    <row r="91" spans="1:11" ht="13.5" customHeight="1">
      <c r="A91" s="131">
        <v>15</v>
      </c>
      <c r="B91" s="132" t="s">
        <v>242</v>
      </c>
      <c r="C91" s="51">
        <v>0</v>
      </c>
      <c r="D91" s="61" t="str">
        <f t="shared" si="15"/>
        <v> </v>
      </c>
      <c r="E91" s="25">
        <f t="shared" si="22"/>
        <v>0</v>
      </c>
      <c r="F91" s="51">
        <v>0</v>
      </c>
      <c r="G91" s="61" t="str">
        <f t="shared" si="17"/>
        <v> </v>
      </c>
      <c r="H91" s="25">
        <f t="shared" si="23"/>
        <v>0</v>
      </c>
      <c r="I91" s="52">
        <f t="shared" si="26"/>
        <v>0</v>
      </c>
      <c r="J91" s="61" t="str">
        <f t="shared" si="20"/>
        <v> </v>
      </c>
      <c r="K91" s="38">
        <f t="shared" si="25"/>
        <v>0</v>
      </c>
    </row>
    <row r="92" spans="1:11" ht="13.5" customHeight="1">
      <c r="A92" s="131">
        <v>15</v>
      </c>
      <c r="B92" s="132" t="s">
        <v>179</v>
      </c>
      <c r="C92" s="51">
        <v>0</v>
      </c>
      <c r="D92" s="61" t="str">
        <f t="shared" si="15"/>
        <v> </v>
      </c>
      <c r="E92" s="25">
        <f t="shared" si="22"/>
        <v>0</v>
      </c>
      <c r="F92" s="51">
        <v>0</v>
      </c>
      <c r="G92" s="61" t="str">
        <f t="shared" si="17"/>
        <v> </v>
      </c>
      <c r="H92" s="25">
        <f t="shared" si="23"/>
        <v>0</v>
      </c>
      <c r="I92" s="52">
        <f t="shared" si="26"/>
        <v>0</v>
      </c>
      <c r="J92" s="61" t="str">
        <f t="shared" si="20"/>
        <v> </v>
      </c>
      <c r="K92" s="38">
        <f t="shared" si="25"/>
        <v>0</v>
      </c>
    </row>
    <row r="93" spans="1:11" ht="13.5" customHeight="1">
      <c r="A93" s="131">
        <v>15</v>
      </c>
      <c r="B93" s="132" t="s">
        <v>180</v>
      </c>
      <c r="C93" s="51">
        <v>0</v>
      </c>
      <c r="D93" s="61" t="str">
        <f t="shared" si="15"/>
        <v> </v>
      </c>
      <c r="E93" s="25">
        <f t="shared" si="22"/>
        <v>0</v>
      </c>
      <c r="F93" s="51">
        <v>0</v>
      </c>
      <c r="G93" s="61" t="str">
        <f t="shared" si="17"/>
        <v> </v>
      </c>
      <c r="H93" s="25">
        <f t="shared" si="23"/>
        <v>0</v>
      </c>
      <c r="I93" s="52">
        <f t="shared" si="26"/>
        <v>0</v>
      </c>
      <c r="J93" s="61" t="str">
        <f t="shared" si="20"/>
        <v> </v>
      </c>
      <c r="K93" s="38">
        <f t="shared" si="25"/>
        <v>0</v>
      </c>
    </row>
    <row r="94" spans="1:11" ht="13.5" customHeight="1">
      <c r="A94" s="131">
        <v>15</v>
      </c>
      <c r="B94" s="79" t="s">
        <v>150</v>
      </c>
      <c r="C94" s="51">
        <v>0</v>
      </c>
      <c r="D94" s="61" t="str">
        <f t="shared" si="15"/>
        <v> </v>
      </c>
      <c r="E94" s="25">
        <f t="shared" si="22"/>
        <v>0</v>
      </c>
      <c r="F94" s="51">
        <v>0</v>
      </c>
      <c r="G94" s="61" t="str">
        <f t="shared" si="17"/>
        <v> </v>
      </c>
      <c r="H94" s="25">
        <f t="shared" si="23"/>
        <v>0</v>
      </c>
      <c r="I94" s="52">
        <f t="shared" si="26"/>
        <v>0</v>
      </c>
      <c r="J94" s="61" t="str">
        <f t="shared" si="20"/>
        <v> </v>
      </c>
      <c r="K94" s="38">
        <f t="shared" si="25"/>
        <v>0</v>
      </c>
    </row>
    <row r="95" spans="1:11" ht="13.5" customHeight="1">
      <c r="A95" s="131">
        <v>16</v>
      </c>
      <c r="B95" s="164" t="s">
        <v>71</v>
      </c>
      <c r="C95" s="81"/>
      <c r="D95" s="61"/>
      <c r="E95" s="82"/>
      <c r="F95" s="81"/>
      <c r="G95" s="61"/>
      <c r="H95" s="82"/>
      <c r="I95" s="81"/>
      <c r="J95" s="61"/>
      <c r="K95" s="83"/>
    </row>
    <row r="96" spans="1:11" ht="13.5" customHeight="1">
      <c r="A96" s="131">
        <v>16</v>
      </c>
      <c r="B96" s="132" t="s">
        <v>126</v>
      </c>
      <c r="C96" s="51">
        <v>0</v>
      </c>
      <c r="D96" s="61" t="str">
        <f t="shared" si="15"/>
        <v> </v>
      </c>
      <c r="E96" s="25">
        <f t="shared" si="22"/>
        <v>0</v>
      </c>
      <c r="F96" s="51">
        <v>0</v>
      </c>
      <c r="G96" s="61" t="str">
        <f t="shared" si="17"/>
        <v> </v>
      </c>
      <c r="H96" s="25">
        <f t="shared" si="23"/>
        <v>0</v>
      </c>
      <c r="I96" s="52">
        <f aca="true" t="shared" si="27" ref="I96:I111">C96+F96</f>
        <v>0</v>
      </c>
      <c r="J96" s="61" t="str">
        <f t="shared" si="20"/>
        <v> </v>
      </c>
      <c r="K96" s="38">
        <f t="shared" si="25"/>
        <v>0</v>
      </c>
    </row>
    <row r="97" spans="1:11" ht="13.5" customHeight="1">
      <c r="A97" s="131">
        <v>16</v>
      </c>
      <c r="B97" s="132" t="s">
        <v>243</v>
      </c>
      <c r="C97" s="51">
        <v>0</v>
      </c>
      <c r="D97" s="61" t="str">
        <f t="shared" si="15"/>
        <v> </v>
      </c>
      <c r="E97" s="25">
        <f t="shared" si="22"/>
        <v>0</v>
      </c>
      <c r="F97" s="51">
        <v>0</v>
      </c>
      <c r="G97" s="61" t="str">
        <f t="shared" si="17"/>
        <v> </v>
      </c>
      <c r="H97" s="25">
        <f t="shared" si="23"/>
        <v>0</v>
      </c>
      <c r="I97" s="52">
        <f t="shared" si="27"/>
        <v>0</v>
      </c>
      <c r="J97" s="61" t="str">
        <f t="shared" si="20"/>
        <v> </v>
      </c>
      <c r="K97" s="38">
        <f t="shared" si="25"/>
        <v>0</v>
      </c>
    </row>
    <row r="98" spans="1:11" ht="13.5" customHeight="1">
      <c r="A98" s="131">
        <v>16</v>
      </c>
      <c r="B98" s="132" t="s">
        <v>127</v>
      </c>
      <c r="C98" s="51">
        <v>0</v>
      </c>
      <c r="D98" s="61" t="str">
        <f t="shared" si="15"/>
        <v> </v>
      </c>
      <c r="E98" s="25">
        <f t="shared" si="22"/>
        <v>0</v>
      </c>
      <c r="F98" s="51">
        <v>0</v>
      </c>
      <c r="G98" s="61" t="str">
        <f t="shared" si="17"/>
        <v> </v>
      </c>
      <c r="H98" s="25">
        <f t="shared" si="23"/>
        <v>0</v>
      </c>
      <c r="I98" s="52">
        <f t="shared" si="27"/>
        <v>0</v>
      </c>
      <c r="J98" s="61" t="str">
        <f t="shared" si="20"/>
        <v> </v>
      </c>
      <c r="K98" s="38">
        <f t="shared" si="25"/>
        <v>0</v>
      </c>
    </row>
    <row r="99" spans="1:11" ht="13.5" customHeight="1">
      <c r="A99" s="131">
        <v>16</v>
      </c>
      <c r="B99" s="132" t="s">
        <v>244</v>
      </c>
      <c r="C99" s="51">
        <v>0</v>
      </c>
      <c r="D99" s="61" t="str">
        <f t="shared" si="15"/>
        <v> </v>
      </c>
      <c r="E99" s="25">
        <f t="shared" si="22"/>
        <v>0</v>
      </c>
      <c r="F99" s="51">
        <v>0</v>
      </c>
      <c r="G99" s="61" t="str">
        <f t="shared" si="17"/>
        <v> </v>
      </c>
      <c r="H99" s="25">
        <f t="shared" si="23"/>
        <v>0</v>
      </c>
      <c r="I99" s="52">
        <f t="shared" si="27"/>
        <v>0</v>
      </c>
      <c r="J99" s="61" t="str">
        <f t="shared" si="20"/>
        <v> </v>
      </c>
      <c r="K99" s="38">
        <f t="shared" si="25"/>
        <v>0</v>
      </c>
    </row>
    <row r="100" spans="1:11" ht="13.5" customHeight="1">
      <c r="A100" s="131">
        <v>16</v>
      </c>
      <c r="B100" s="132" t="s">
        <v>181</v>
      </c>
      <c r="C100" s="51">
        <v>0</v>
      </c>
      <c r="D100" s="61" t="str">
        <f t="shared" si="15"/>
        <v> </v>
      </c>
      <c r="E100" s="25">
        <f t="shared" si="22"/>
        <v>0</v>
      </c>
      <c r="F100" s="51">
        <v>0</v>
      </c>
      <c r="G100" s="61" t="str">
        <f t="shared" si="17"/>
        <v> </v>
      </c>
      <c r="H100" s="25">
        <f t="shared" si="23"/>
        <v>0</v>
      </c>
      <c r="I100" s="52">
        <f t="shared" si="27"/>
        <v>0</v>
      </c>
      <c r="J100" s="61" t="str">
        <f t="shared" si="20"/>
        <v> </v>
      </c>
      <c r="K100" s="38">
        <f t="shared" si="25"/>
        <v>0</v>
      </c>
    </row>
    <row r="101" spans="1:11" ht="13.5" customHeight="1">
      <c r="A101" s="131">
        <v>16</v>
      </c>
      <c r="B101" s="132" t="s">
        <v>245</v>
      </c>
      <c r="C101" s="51">
        <v>0</v>
      </c>
      <c r="D101" s="61" t="str">
        <f t="shared" si="15"/>
        <v> </v>
      </c>
      <c r="E101" s="25">
        <f t="shared" si="22"/>
        <v>0</v>
      </c>
      <c r="F101" s="51">
        <v>0</v>
      </c>
      <c r="G101" s="61" t="str">
        <f t="shared" si="17"/>
        <v> </v>
      </c>
      <c r="H101" s="25">
        <f t="shared" si="23"/>
        <v>0</v>
      </c>
      <c r="I101" s="52">
        <f t="shared" si="27"/>
        <v>0</v>
      </c>
      <c r="J101" s="61" t="str">
        <f t="shared" si="20"/>
        <v> </v>
      </c>
      <c r="K101" s="38">
        <f t="shared" si="25"/>
        <v>0</v>
      </c>
    </row>
    <row r="102" spans="1:11" ht="13.5" customHeight="1">
      <c r="A102" s="131">
        <v>16</v>
      </c>
      <c r="B102" s="79" t="s">
        <v>150</v>
      </c>
      <c r="C102" s="51">
        <v>0</v>
      </c>
      <c r="D102" s="61" t="str">
        <f t="shared" si="15"/>
        <v> </v>
      </c>
      <c r="E102" s="25">
        <f t="shared" si="22"/>
        <v>0</v>
      </c>
      <c r="F102" s="51">
        <v>0</v>
      </c>
      <c r="G102" s="61" t="str">
        <f t="shared" si="17"/>
        <v> </v>
      </c>
      <c r="H102" s="25">
        <f t="shared" si="23"/>
        <v>0</v>
      </c>
      <c r="I102" s="52">
        <f t="shared" si="27"/>
        <v>0</v>
      </c>
      <c r="J102" s="61" t="str">
        <f t="shared" si="20"/>
        <v> </v>
      </c>
      <c r="K102" s="38">
        <f t="shared" si="25"/>
        <v>0</v>
      </c>
    </row>
    <row r="103" spans="1:11" ht="13.5" customHeight="1">
      <c r="A103" s="131">
        <v>17</v>
      </c>
      <c r="B103" s="164" t="s">
        <v>72</v>
      </c>
      <c r="C103" s="81"/>
      <c r="D103" s="61"/>
      <c r="E103" s="82"/>
      <c r="F103" s="81"/>
      <c r="G103" s="61"/>
      <c r="H103" s="82"/>
      <c r="I103" s="81"/>
      <c r="J103" s="61"/>
      <c r="K103" s="83"/>
    </row>
    <row r="104" spans="1:11" ht="13.5" customHeight="1">
      <c r="A104" s="131">
        <v>17</v>
      </c>
      <c r="B104" s="132" t="s">
        <v>184</v>
      </c>
      <c r="C104" s="51">
        <v>0</v>
      </c>
      <c r="D104" s="61" t="str">
        <f t="shared" si="15"/>
        <v> </v>
      </c>
      <c r="E104" s="25">
        <f t="shared" si="22"/>
        <v>0</v>
      </c>
      <c r="F104" s="51">
        <v>0</v>
      </c>
      <c r="G104" s="61" t="str">
        <f t="shared" si="17"/>
        <v> </v>
      </c>
      <c r="H104" s="25">
        <f t="shared" si="23"/>
        <v>0</v>
      </c>
      <c r="I104" s="52">
        <f t="shared" si="27"/>
        <v>0</v>
      </c>
      <c r="J104" s="61" t="str">
        <f t="shared" si="20"/>
        <v> </v>
      </c>
      <c r="K104" s="38">
        <f t="shared" si="25"/>
        <v>0</v>
      </c>
    </row>
    <row r="105" spans="1:11" ht="13.5" customHeight="1">
      <c r="A105" s="131">
        <v>17</v>
      </c>
      <c r="B105" s="132" t="s">
        <v>182</v>
      </c>
      <c r="C105" s="51">
        <v>0</v>
      </c>
      <c r="D105" s="61" t="str">
        <f t="shared" si="15"/>
        <v> </v>
      </c>
      <c r="E105" s="25">
        <f t="shared" si="22"/>
        <v>0</v>
      </c>
      <c r="F105" s="51">
        <v>0</v>
      </c>
      <c r="G105" s="61" t="str">
        <f t="shared" si="17"/>
        <v> </v>
      </c>
      <c r="H105" s="25">
        <f t="shared" si="23"/>
        <v>0</v>
      </c>
      <c r="I105" s="52">
        <f t="shared" si="27"/>
        <v>0</v>
      </c>
      <c r="J105" s="61" t="str">
        <f t="shared" si="20"/>
        <v> </v>
      </c>
      <c r="K105" s="38">
        <f t="shared" si="25"/>
        <v>0</v>
      </c>
    </row>
    <row r="106" spans="1:11" ht="13.5" customHeight="1">
      <c r="A106" s="131">
        <v>17</v>
      </c>
      <c r="B106" s="132" t="s">
        <v>183</v>
      </c>
      <c r="C106" s="51">
        <v>0</v>
      </c>
      <c r="D106" s="61" t="str">
        <f t="shared" si="15"/>
        <v> </v>
      </c>
      <c r="E106" s="25">
        <f t="shared" si="22"/>
        <v>0</v>
      </c>
      <c r="F106" s="51">
        <v>0</v>
      </c>
      <c r="G106" s="61" t="str">
        <f t="shared" si="17"/>
        <v> </v>
      </c>
      <c r="H106" s="25">
        <f t="shared" si="23"/>
        <v>0</v>
      </c>
      <c r="I106" s="52">
        <f t="shared" si="27"/>
        <v>0</v>
      </c>
      <c r="J106" s="61" t="str">
        <f t="shared" si="20"/>
        <v> </v>
      </c>
      <c r="K106" s="38">
        <f t="shared" si="25"/>
        <v>0</v>
      </c>
    </row>
    <row r="107" spans="1:11" ht="13.5" customHeight="1">
      <c r="A107" s="131">
        <v>17</v>
      </c>
      <c r="B107" s="79" t="s">
        <v>150</v>
      </c>
      <c r="C107" s="51">
        <v>0</v>
      </c>
      <c r="D107" s="61" t="str">
        <f t="shared" si="15"/>
        <v> </v>
      </c>
      <c r="E107" s="25">
        <f t="shared" si="22"/>
        <v>0</v>
      </c>
      <c r="F107" s="51">
        <v>0</v>
      </c>
      <c r="G107" s="61" t="str">
        <f t="shared" si="17"/>
        <v> </v>
      </c>
      <c r="H107" s="25">
        <f t="shared" si="23"/>
        <v>0</v>
      </c>
      <c r="I107" s="52">
        <f t="shared" si="27"/>
        <v>0</v>
      </c>
      <c r="J107" s="61" t="str">
        <f t="shared" si="20"/>
        <v> </v>
      </c>
      <c r="K107" s="38">
        <f t="shared" si="25"/>
        <v>0</v>
      </c>
    </row>
    <row r="108" spans="1:11" ht="13.5" customHeight="1">
      <c r="A108" s="131">
        <v>18</v>
      </c>
      <c r="B108" s="132" t="s">
        <v>73</v>
      </c>
      <c r="C108" s="51">
        <v>0</v>
      </c>
      <c r="D108" s="61" t="str">
        <f t="shared" si="15"/>
        <v> </v>
      </c>
      <c r="E108" s="25">
        <f t="shared" si="22"/>
        <v>0</v>
      </c>
      <c r="F108" s="51">
        <v>0</v>
      </c>
      <c r="G108" s="61" t="str">
        <f t="shared" si="17"/>
        <v> </v>
      </c>
      <c r="H108" s="25">
        <f t="shared" si="23"/>
        <v>0</v>
      </c>
      <c r="I108" s="52">
        <f t="shared" si="27"/>
        <v>0</v>
      </c>
      <c r="J108" s="61" t="str">
        <f t="shared" si="20"/>
        <v> </v>
      </c>
      <c r="K108" s="38">
        <f t="shared" si="25"/>
        <v>0</v>
      </c>
    </row>
    <row r="109" spans="1:11" ht="13.5" customHeight="1">
      <c r="A109" s="131">
        <v>18</v>
      </c>
      <c r="B109" s="132" t="s">
        <v>246</v>
      </c>
      <c r="C109" s="51">
        <v>0</v>
      </c>
      <c r="D109" s="61" t="str">
        <f t="shared" si="15"/>
        <v> </v>
      </c>
      <c r="E109" s="25">
        <f t="shared" si="22"/>
        <v>0</v>
      </c>
      <c r="F109" s="51">
        <v>0</v>
      </c>
      <c r="G109" s="61" t="str">
        <f t="shared" si="17"/>
        <v> </v>
      </c>
      <c r="H109" s="25">
        <f t="shared" si="23"/>
        <v>0</v>
      </c>
      <c r="I109" s="52">
        <f t="shared" si="27"/>
        <v>0</v>
      </c>
      <c r="J109" s="61" t="str">
        <f t="shared" si="20"/>
        <v> </v>
      </c>
      <c r="K109" s="38">
        <f t="shared" si="25"/>
        <v>0</v>
      </c>
    </row>
    <row r="110" spans="1:11" ht="13.5" customHeight="1">
      <c r="A110" s="131">
        <v>18</v>
      </c>
      <c r="B110" s="132" t="s">
        <v>247</v>
      </c>
      <c r="C110" s="51">
        <v>0</v>
      </c>
      <c r="D110" s="61" t="str">
        <f t="shared" si="15"/>
        <v> </v>
      </c>
      <c r="E110" s="25">
        <f t="shared" si="22"/>
        <v>0</v>
      </c>
      <c r="F110" s="51">
        <v>0</v>
      </c>
      <c r="G110" s="61" t="str">
        <f t="shared" si="17"/>
        <v> </v>
      </c>
      <c r="H110" s="25">
        <f t="shared" si="23"/>
        <v>0</v>
      </c>
      <c r="I110" s="52">
        <f t="shared" si="27"/>
        <v>0</v>
      </c>
      <c r="J110" s="61" t="str">
        <f t="shared" si="20"/>
        <v> </v>
      </c>
      <c r="K110" s="38">
        <f t="shared" si="25"/>
        <v>0</v>
      </c>
    </row>
    <row r="111" spans="1:11" ht="13.5" customHeight="1">
      <c r="A111" s="131">
        <v>18</v>
      </c>
      <c r="B111" s="79" t="s">
        <v>150</v>
      </c>
      <c r="C111" s="51">
        <v>0</v>
      </c>
      <c r="D111" s="61" t="str">
        <f t="shared" si="15"/>
        <v> </v>
      </c>
      <c r="E111" s="25">
        <f t="shared" si="22"/>
        <v>0</v>
      </c>
      <c r="F111" s="51">
        <v>0</v>
      </c>
      <c r="G111" s="61" t="str">
        <f t="shared" si="17"/>
        <v> </v>
      </c>
      <c r="H111" s="25">
        <f t="shared" si="23"/>
        <v>0</v>
      </c>
      <c r="I111" s="52">
        <f t="shared" si="27"/>
        <v>0</v>
      </c>
      <c r="J111" s="61" t="str">
        <f t="shared" si="20"/>
        <v> </v>
      </c>
      <c r="K111" s="38">
        <f t="shared" si="25"/>
        <v>0</v>
      </c>
    </row>
    <row r="112" spans="1:11" ht="13.5" customHeight="1">
      <c r="A112" s="131">
        <v>19</v>
      </c>
      <c r="B112" s="164" t="s">
        <v>74</v>
      </c>
      <c r="C112" s="81"/>
      <c r="D112" s="61"/>
      <c r="E112" s="82"/>
      <c r="F112" s="81"/>
      <c r="G112" s="61"/>
      <c r="H112" s="82"/>
      <c r="I112" s="81"/>
      <c r="J112" s="61"/>
      <c r="K112" s="83"/>
    </row>
    <row r="113" spans="1:11" ht="13.5" customHeight="1">
      <c r="A113" s="131">
        <v>19</v>
      </c>
      <c r="B113" s="132" t="s">
        <v>130</v>
      </c>
      <c r="C113" s="51">
        <v>0</v>
      </c>
      <c r="D113" s="61" t="str">
        <f t="shared" si="15"/>
        <v> </v>
      </c>
      <c r="E113" s="25">
        <f aca="true" t="shared" si="28" ref="E113:E123">IF(C113=0,0,C113/I113)</f>
        <v>0</v>
      </c>
      <c r="F113" s="51">
        <v>0</v>
      </c>
      <c r="G113" s="61" t="str">
        <f t="shared" si="17"/>
        <v> </v>
      </c>
      <c r="H113" s="25">
        <f aca="true" t="shared" si="29" ref="H113:H123">IF(F113=0,0,F113/I113)</f>
        <v>0</v>
      </c>
      <c r="I113" s="52">
        <f aca="true" t="shared" si="30" ref="I113:I123">C113+F113</f>
        <v>0</v>
      </c>
      <c r="J113" s="61" t="str">
        <f t="shared" si="20"/>
        <v> </v>
      </c>
      <c r="K113" s="38">
        <f aca="true" t="shared" si="31" ref="K113:K123">E113+H113</f>
        <v>0</v>
      </c>
    </row>
    <row r="114" spans="1:11" ht="13.5" customHeight="1">
      <c r="A114" s="131">
        <v>19</v>
      </c>
      <c r="B114" s="132" t="s">
        <v>144</v>
      </c>
      <c r="C114" s="51">
        <v>0</v>
      </c>
      <c r="D114" s="61" t="str">
        <f t="shared" si="15"/>
        <v> </v>
      </c>
      <c r="E114" s="25">
        <f>IF(C114=0,0,C114/I114)</f>
        <v>0</v>
      </c>
      <c r="F114" s="51">
        <v>0</v>
      </c>
      <c r="G114" s="61" t="str">
        <f t="shared" si="17"/>
        <v> </v>
      </c>
      <c r="H114" s="25">
        <f>IF(F114=0,0,F114/I114)</f>
        <v>0</v>
      </c>
      <c r="I114" s="52">
        <f>C114+F114</f>
        <v>0</v>
      </c>
      <c r="J114" s="61" t="str">
        <f t="shared" si="20"/>
        <v> </v>
      </c>
      <c r="K114" s="38">
        <f>E114+H114</f>
        <v>0</v>
      </c>
    </row>
    <row r="115" spans="1:11" ht="13.5" customHeight="1">
      <c r="A115" s="131">
        <v>19</v>
      </c>
      <c r="B115" s="132" t="s">
        <v>131</v>
      </c>
      <c r="C115" s="51">
        <v>0</v>
      </c>
      <c r="D115" s="61" t="str">
        <f t="shared" si="15"/>
        <v> </v>
      </c>
      <c r="E115" s="25">
        <f t="shared" si="28"/>
        <v>0</v>
      </c>
      <c r="F115" s="51">
        <v>0</v>
      </c>
      <c r="G115" s="61" t="str">
        <f t="shared" si="17"/>
        <v> </v>
      </c>
      <c r="H115" s="25">
        <f t="shared" si="29"/>
        <v>0</v>
      </c>
      <c r="I115" s="52">
        <f t="shared" si="30"/>
        <v>0</v>
      </c>
      <c r="J115" s="61" t="str">
        <f t="shared" si="20"/>
        <v> </v>
      </c>
      <c r="K115" s="38">
        <f t="shared" si="31"/>
        <v>0</v>
      </c>
    </row>
    <row r="116" spans="1:11" ht="13.5" customHeight="1">
      <c r="A116" s="131">
        <v>19</v>
      </c>
      <c r="B116" s="132" t="s">
        <v>248</v>
      </c>
      <c r="C116" s="51">
        <v>0</v>
      </c>
      <c r="D116" s="61" t="str">
        <f t="shared" si="15"/>
        <v> </v>
      </c>
      <c r="E116" s="25">
        <f t="shared" si="28"/>
        <v>0</v>
      </c>
      <c r="F116" s="51">
        <v>0</v>
      </c>
      <c r="G116" s="61" t="str">
        <f t="shared" si="17"/>
        <v> </v>
      </c>
      <c r="H116" s="25">
        <f t="shared" si="29"/>
        <v>0</v>
      </c>
      <c r="I116" s="52">
        <f t="shared" si="30"/>
        <v>0</v>
      </c>
      <c r="J116" s="61" t="str">
        <f t="shared" si="20"/>
        <v> </v>
      </c>
      <c r="K116" s="38">
        <f t="shared" si="31"/>
        <v>0</v>
      </c>
    </row>
    <row r="117" spans="1:11" ht="13.5" customHeight="1">
      <c r="A117" s="131">
        <v>19</v>
      </c>
      <c r="B117" s="132" t="s">
        <v>249</v>
      </c>
      <c r="C117" s="51">
        <v>0</v>
      </c>
      <c r="D117" s="61" t="str">
        <f t="shared" si="15"/>
        <v> </v>
      </c>
      <c r="E117" s="25">
        <f t="shared" si="28"/>
        <v>0</v>
      </c>
      <c r="F117" s="51">
        <v>0</v>
      </c>
      <c r="G117" s="61" t="str">
        <f t="shared" si="17"/>
        <v> </v>
      </c>
      <c r="H117" s="25">
        <f t="shared" si="29"/>
        <v>0</v>
      </c>
      <c r="I117" s="52">
        <f t="shared" si="30"/>
        <v>0</v>
      </c>
      <c r="J117" s="61" t="str">
        <f t="shared" si="20"/>
        <v> </v>
      </c>
      <c r="K117" s="38">
        <f t="shared" si="31"/>
        <v>0</v>
      </c>
    </row>
    <row r="118" spans="1:11" ht="13.5" customHeight="1">
      <c r="A118" s="131">
        <v>19</v>
      </c>
      <c r="B118" s="132" t="s">
        <v>132</v>
      </c>
      <c r="C118" s="51">
        <v>0</v>
      </c>
      <c r="D118" s="61" t="str">
        <f t="shared" si="15"/>
        <v> </v>
      </c>
      <c r="E118" s="25">
        <f t="shared" si="28"/>
        <v>0</v>
      </c>
      <c r="F118" s="51">
        <v>0</v>
      </c>
      <c r="G118" s="61" t="str">
        <f t="shared" si="17"/>
        <v> </v>
      </c>
      <c r="H118" s="25">
        <f t="shared" si="29"/>
        <v>0</v>
      </c>
      <c r="I118" s="52">
        <f t="shared" si="30"/>
        <v>0</v>
      </c>
      <c r="J118" s="61" t="str">
        <f t="shared" si="20"/>
        <v> </v>
      </c>
      <c r="K118" s="38">
        <f t="shared" si="31"/>
        <v>0</v>
      </c>
    </row>
    <row r="119" spans="1:11" ht="13.5" customHeight="1">
      <c r="A119" s="131">
        <v>19</v>
      </c>
      <c r="B119" s="132" t="s">
        <v>188</v>
      </c>
      <c r="C119" s="51">
        <v>0</v>
      </c>
      <c r="D119" s="61" t="str">
        <f t="shared" si="15"/>
        <v> </v>
      </c>
      <c r="E119" s="25">
        <f t="shared" si="28"/>
        <v>0</v>
      </c>
      <c r="F119" s="51">
        <v>0</v>
      </c>
      <c r="G119" s="61" t="str">
        <f t="shared" si="17"/>
        <v> </v>
      </c>
      <c r="H119" s="25">
        <f t="shared" si="29"/>
        <v>0</v>
      </c>
      <c r="I119" s="52">
        <f t="shared" si="30"/>
        <v>0</v>
      </c>
      <c r="J119" s="61" t="str">
        <f t="shared" si="20"/>
        <v> </v>
      </c>
      <c r="K119" s="38">
        <f t="shared" si="31"/>
        <v>0</v>
      </c>
    </row>
    <row r="120" spans="1:11" ht="13.5" customHeight="1">
      <c r="A120" s="131">
        <v>19</v>
      </c>
      <c r="B120" s="132" t="s">
        <v>186</v>
      </c>
      <c r="C120" s="51">
        <v>0</v>
      </c>
      <c r="D120" s="61" t="str">
        <f t="shared" si="15"/>
        <v> </v>
      </c>
      <c r="E120" s="25">
        <f t="shared" si="28"/>
        <v>0</v>
      </c>
      <c r="F120" s="51">
        <v>0</v>
      </c>
      <c r="G120" s="61" t="str">
        <f t="shared" si="17"/>
        <v> </v>
      </c>
      <c r="H120" s="25">
        <f t="shared" si="29"/>
        <v>0</v>
      </c>
      <c r="I120" s="52">
        <f t="shared" si="30"/>
        <v>0</v>
      </c>
      <c r="J120" s="61" t="str">
        <f t="shared" si="20"/>
        <v> </v>
      </c>
      <c r="K120" s="38">
        <f t="shared" si="31"/>
        <v>0</v>
      </c>
    </row>
    <row r="121" spans="1:11" ht="13.5" customHeight="1">
      <c r="A121" s="131">
        <v>19</v>
      </c>
      <c r="B121" s="132" t="s">
        <v>187</v>
      </c>
      <c r="C121" s="51">
        <v>0</v>
      </c>
      <c r="D121" s="61" t="str">
        <f t="shared" si="15"/>
        <v> </v>
      </c>
      <c r="E121" s="25">
        <f t="shared" si="28"/>
        <v>0</v>
      </c>
      <c r="F121" s="51">
        <v>0</v>
      </c>
      <c r="G121" s="61" t="str">
        <f t="shared" si="17"/>
        <v> </v>
      </c>
      <c r="H121" s="25">
        <f t="shared" si="29"/>
        <v>0</v>
      </c>
      <c r="I121" s="52">
        <f t="shared" si="30"/>
        <v>0</v>
      </c>
      <c r="J121" s="61" t="str">
        <f t="shared" si="20"/>
        <v> </v>
      </c>
      <c r="K121" s="38">
        <f t="shared" si="31"/>
        <v>0</v>
      </c>
    </row>
    <row r="122" spans="1:11" ht="13.5" customHeight="1">
      <c r="A122" s="131">
        <v>19</v>
      </c>
      <c r="B122" s="132" t="s">
        <v>185</v>
      </c>
      <c r="C122" s="51">
        <v>0</v>
      </c>
      <c r="D122" s="61" t="str">
        <f t="shared" si="15"/>
        <v> </v>
      </c>
      <c r="E122" s="25">
        <f t="shared" si="28"/>
        <v>0</v>
      </c>
      <c r="F122" s="51">
        <v>0</v>
      </c>
      <c r="G122" s="61" t="str">
        <f t="shared" si="17"/>
        <v> </v>
      </c>
      <c r="H122" s="25">
        <f t="shared" si="29"/>
        <v>0</v>
      </c>
      <c r="I122" s="52">
        <f t="shared" si="30"/>
        <v>0</v>
      </c>
      <c r="J122" s="61" t="str">
        <f t="shared" si="20"/>
        <v> </v>
      </c>
      <c r="K122" s="38">
        <f t="shared" si="31"/>
        <v>0</v>
      </c>
    </row>
    <row r="123" spans="1:11" ht="13.5" customHeight="1">
      <c r="A123" s="131">
        <v>19</v>
      </c>
      <c r="B123" s="79" t="s">
        <v>150</v>
      </c>
      <c r="C123" s="51">
        <v>0</v>
      </c>
      <c r="D123" s="61" t="str">
        <f t="shared" si="15"/>
        <v> </v>
      </c>
      <c r="E123" s="25">
        <f t="shared" si="28"/>
        <v>0</v>
      </c>
      <c r="F123" s="51">
        <v>0</v>
      </c>
      <c r="G123" s="61" t="str">
        <f t="shared" si="17"/>
        <v> </v>
      </c>
      <c r="H123" s="25">
        <f t="shared" si="29"/>
        <v>0</v>
      </c>
      <c r="I123" s="52">
        <f t="shared" si="30"/>
        <v>0</v>
      </c>
      <c r="J123" s="61" t="str">
        <f t="shared" si="20"/>
        <v> </v>
      </c>
      <c r="K123" s="38">
        <f t="shared" si="31"/>
        <v>0</v>
      </c>
    </row>
    <row r="124" spans="1:11" ht="13.5" customHeight="1">
      <c r="A124" s="131">
        <v>20</v>
      </c>
      <c r="B124" s="164" t="s">
        <v>75</v>
      </c>
      <c r="C124" s="81"/>
      <c r="D124" s="61"/>
      <c r="E124" s="82"/>
      <c r="F124" s="81"/>
      <c r="G124" s="61"/>
      <c r="H124" s="82"/>
      <c r="I124" s="81"/>
      <c r="J124" s="61"/>
      <c r="K124" s="83"/>
    </row>
    <row r="125" spans="1:11" ht="13.5" customHeight="1">
      <c r="A125" s="131">
        <v>20</v>
      </c>
      <c r="B125" s="132" t="s">
        <v>133</v>
      </c>
      <c r="C125" s="51">
        <v>0</v>
      </c>
      <c r="D125" s="61" t="str">
        <f t="shared" si="15"/>
        <v> </v>
      </c>
      <c r="E125" s="25">
        <f aca="true" t="shared" si="32" ref="E125:E133">IF(C125=0,0,C125/I125)</f>
        <v>0</v>
      </c>
      <c r="F125" s="51">
        <v>0</v>
      </c>
      <c r="G125" s="61" t="str">
        <f t="shared" si="17"/>
        <v> </v>
      </c>
      <c r="H125" s="25">
        <f aca="true" t="shared" si="33" ref="H125:H133">IF(F125=0,0,F125/I125)</f>
        <v>0</v>
      </c>
      <c r="I125" s="52">
        <f aca="true" t="shared" si="34" ref="I125:I133">C125+F125</f>
        <v>0</v>
      </c>
      <c r="J125" s="61" t="str">
        <f t="shared" si="20"/>
        <v> </v>
      </c>
      <c r="K125" s="38">
        <f aca="true" t="shared" si="35" ref="K125:K133">E125+H125</f>
        <v>0</v>
      </c>
    </row>
    <row r="126" spans="1:11" ht="13.5" customHeight="1">
      <c r="A126" s="131">
        <v>20</v>
      </c>
      <c r="B126" s="132" t="s">
        <v>250</v>
      </c>
      <c r="C126" s="51">
        <v>0</v>
      </c>
      <c r="D126" s="61" t="str">
        <f t="shared" si="15"/>
        <v> </v>
      </c>
      <c r="E126" s="25">
        <f t="shared" si="32"/>
        <v>0</v>
      </c>
      <c r="F126" s="51">
        <v>0</v>
      </c>
      <c r="G126" s="61" t="str">
        <f t="shared" si="17"/>
        <v> </v>
      </c>
      <c r="H126" s="25">
        <f t="shared" si="33"/>
        <v>0</v>
      </c>
      <c r="I126" s="52">
        <f t="shared" si="34"/>
        <v>0</v>
      </c>
      <c r="J126" s="61" t="str">
        <f t="shared" si="20"/>
        <v> </v>
      </c>
      <c r="K126" s="38">
        <f t="shared" si="35"/>
        <v>0</v>
      </c>
    </row>
    <row r="127" spans="1:11" ht="13.5" customHeight="1">
      <c r="A127" s="131">
        <v>20</v>
      </c>
      <c r="B127" s="132" t="s">
        <v>251</v>
      </c>
      <c r="C127" s="51">
        <v>0</v>
      </c>
      <c r="D127" s="61" t="str">
        <f t="shared" si="15"/>
        <v> </v>
      </c>
      <c r="E127" s="25">
        <f t="shared" si="32"/>
        <v>0</v>
      </c>
      <c r="F127" s="51">
        <v>0</v>
      </c>
      <c r="G127" s="61" t="str">
        <f t="shared" si="17"/>
        <v> </v>
      </c>
      <c r="H127" s="25">
        <f t="shared" si="33"/>
        <v>0</v>
      </c>
      <c r="I127" s="52">
        <f t="shared" si="34"/>
        <v>0</v>
      </c>
      <c r="J127" s="61" t="str">
        <f t="shared" si="20"/>
        <v> </v>
      </c>
      <c r="K127" s="38">
        <f t="shared" si="35"/>
        <v>0</v>
      </c>
    </row>
    <row r="128" spans="1:11" ht="13.5" customHeight="1">
      <c r="A128" s="131">
        <v>20</v>
      </c>
      <c r="B128" s="132" t="s">
        <v>189</v>
      </c>
      <c r="C128" s="51">
        <v>0</v>
      </c>
      <c r="D128" s="61" t="str">
        <f t="shared" si="15"/>
        <v> </v>
      </c>
      <c r="E128" s="25">
        <f t="shared" si="32"/>
        <v>0</v>
      </c>
      <c r="F128" s="51">
        <v>0</v>
      </c>
      <c r="G128" s="61" t="str">
        <f t="shared" si="17"/>
        <v> </v>
      </c>
      <c r="H128" s="25">
        <f t="shared" si="33"/>
        <v>0</v>
      </c>
      <c r="I128" s="52">
        <f t="shared" si="34"/>
        <v>0</v>
      </c>
      <c r="J128" s="61" t="str">
        <f t="shared" si="20"/>
        <v> </v>
      </c>
      <c r="K128" s="38">
        <f t="shared" si="35"/>
        <v>0</v>
      </c>
    </row>
    <row r="129" spans="1:11" ht="13.5" customHeight="1">
      <c r="A129" s="131">
        <v>20</v>
      </c>
      <c r="B129" s="132" t="s">
        <v>190</v>
      </c>
      <c r="C129" s="51">
        <v>0</v>
      </c>
      <c r="D129" s="61" t="str">
        <f t="shared" si="15"/>
        <v> </v>
      </c>
      <c r="E129" s="25">
        <f t="shared" si="32"/>
        <v>0</v>
      </c>
      <c r="F129" s="51">
        <v>0</v>
      </c>
      <c r="G129" s="61" t="str">
        <f t="shared" si="17"/>
        <v> </v>
      </c>
      <c r="H129" s="25">
        <f t="shared" si="33"/>
        <v>0</v>
      </c>
      <c r="I129" s="52">
        <f t="shared" si="34"/>
        <v>0</v>
      </c>
      <c r="J129" s="61" t="str">
        <f t="shared" si="20"/>
        <v> </v>
      </c>
      <c r="K129" s="38">
        <f t="shared" si="35"/>
        <v>0</v>
      </c>
    </row>
    <row r="130" spans="1:11" ht="13.5" customHeight="1">
      <c r="A130" s="131">
        <v>20</v>
      </c>
      <c r="B130" s="132" t="s">
        <v>134</v>
      </c>
      <c r="C130" s="51">
        <v>0</v>
      </c>
      <c r="D130" s="61" t="str">
        <f t="shared" si="15"/>
        <v> </v>
      </c>
      <c r="E130" s="25">
        <f t="shared" si="32"/>
        <v>0</v>
      </c>
      <c r="F130" s="51">
        <v>0</v>
      </c>
      <c r="G130" s="61" t="str">
        <f t="shared" si="17"/>
        <v> </v>
      </c>
      <c r="H130" s="25">
        <f t="shared" si="33"/>
        <v>0</v>
      </c>
      <c r="I130" s="52">
        <f t="shared" si="34"/>
        <v>0</v>
      </c>
      <c r="J130" s="61" t="str">
        <f t="shared" si="20"/>
        <v> </v>
      </c>
      <c r="K130" s="38">
        <f t="shared" si="35"/>
        <v>0</v>
      </c>
    </row>
    <row r="131" spans="1:11" ht="13.5" customHeight="1">
      <c r="A131" s="131">
        <v>20</v>
      </c>
      <c r="B131" s="132" t="s">
        <v>191</v>
      </c>
      <c r="C131" s="51">
        <v>0</v>
      </c>
      <c r="D131" s="61" t="str">
        <f t="shared" si="15"/>
        <v> </v>
      </c>
      <c r="E131" s="25">
        <f t="shared" si="32"/>
        <v>0</v>
      </c>
      <c r="F131" s="51">
        <v>0</v>
      </c>
      <c r="G131" s="61" t="str">
        <f t="shared" si="17"/>
        <v> </v>
      </c>
      <c r="H131" s="25">
        <f t="shared" si="33"/>
        <v>0</v>
      </c>
      <c r="I131" s="52">
        <f t="shared" si="34"/>
        <v>0</v>
      </c>
      <c r="J131" s="61" t="str">
        <f t="shared" si="20"/>
        <v> </v>
      </c>
      <c r="K131" s="38">
        <f t="shared" si="35"/>
        <v>0</v>
      </c>
    </row>
    <row r="132" spans="1:11" ht="13.5" customHeight="1">
      <c r="A132" s="180" t="s">
        <v>148</v>
      </c>
      <c r="B132" s="181"/>
      <c r="C132" s="182" t="s">
        <v>1</v>
      </c>
      <c r="D132" s="183"/>
      <c r="E132" s="26" t="s">
        <v>2</v>
      </c>
      <c r="F132" s="184" t="s">
        <v>3</v>
      </c>
      <c r="G132" s="185"/>
      <c r="H132" s="26" t="s">
        <v>2</v>
      </c>
      <c r="I132" s="184" t="s">
        <v>4</v>
      </c>
      <c r="J132" s="185"/>
      <c r="K132" s="33" t="s">
        <v>2</v>
      </c>
    </row>
    <row r="133" spans="1:11" ht="13.5" customHeight="1">
      <c r="A133" s="131">
        <v>20</v>
      </c>
      <c r="B133" s="132" t="s">
        <v>192</v>
      </c>
      <c r="C133" s="51">
        <v>0</v>
      </c>
      <c r="D133" s="61" t="str">
        <f t="shared" si="15"/>
        <v> </v>
      </c>
      <c r="E133" s="25">
        <f t="shared" si="32"/>
        <v>0</v>
      </c>
      <c r="F133" s="51">
        <v>0</v>
      </c>
      <c r="G133" s="61" t="str">
        <f t="shared" si="17"/>
        <v> </v>
      </c>
      <c r="H133" s="25">
        <f t="shared" si="33"/>
        <v>0</v>
      </c>
      <c r="I133" s="52">
        <f t="shared" si="34"/>
        <v>0</v>
      </c>
      <c r="J133" s="61" t="str">
        <f t="shared" si="20"/>
        <v> </v>
      </c>
      <c r="K133" s="38">
        <f t="shared" si="35"/>
        <v>0</v>
      </c>
    </row>
    <row r="134" spans="1:11" ht="13.5" customHeight="1">
      <c r="A134" s="131">
        <v>20</v>
      </c>
      <c r="B134" s="132" t="s">
        <v>252</v>
      </c>
      <c r="C134" s="51">
        <v>0</v>
      </c>
      <c r="D134" s="61" t="str">
        <f t="shared" si="15"/>
        <v> </v>
      </c>
      <c r="E134" s="25">
        <f aca="true" t="shared" si="36" ref="E134:E141">IF(C134=0,0,C134/I134)</f>
        <v>0</v>
      </c>
      <c r="F134" s="51">
        <v>0</v>
      </c>
      <c r="G134" s="61" t="str">
        <f t="shared" si="17"/>
        <v> </v>
      </c>
      <c r="H134" s="25">
        <f aca="true" t="shared" si="37" ref="H134:H141">IF(F134=0,0,F134/I134)</f>
        <v>0</v>
      </c>
      <c r="I134" s="52">
        <f aca="true" t="shared" si="38" ref="I134:I141">C134+F134</f>
        <v>0</v>
      </c>
      <c r="J134" s="61" t="str">
        <f t="shared" si="20"/>
        <v> </v>
      </c>
      <c r="K134" s="38">
        <f aca="true" t="shared" si="39" ref="K134:K141">E134+H134</f>
        <v>0</v>
      </c>
    </row>
    <row r="135" spans="1:11" ht="13.5" customHeight="1">
      <c r="A135" s="131">
        <v>20</v>
      </c>
      <c r="B135" s="79" t="s">
        <v>150</v>
      </c>
      <c r="C135" s="51">
        <v>0</v>
      </c>
      <c r="D135" s="61" t="str">
        <f t="shared" si="15"/>
        <v> </v>
      </c>
      <c r="E135" s="25">
        <f t="shared" si="36"/>
        <v>0</v>
      </c>
      <c r="F135" s="51">
        <v>0</v>
      </c>
      <c r="G135" s="61" t="str">
        <f t="shared" si="17"/>
        <v> </v>
      </c>
      <c r="H135" s="25">
        <f t="shared" si="37"/>
        <v>0</v>
      </c>
      <c r="I135" s="52">
        <f t="shared" si="38"/>
        <v>0</v>
      </c>
      <c r="J135" s="61" t="str">
        <f t="shared" si="20"/>
        <v> </v>
      </c>
      <c r="K135" s="38">
        <f t="shared" si="39"/>
        <v>0</v>
      </c>
    </row>
    <row r="136" spans="1:11" ht="13.5" customHeight="1">
      <c r="A136" s="131">
        <v>21</v>
      </c>
      <c r="B136" s="164" t="s">
        <v>76</v>
      </c>
      <c r="C136" s="81"/>
      <c r="D136" s="61"/>
      <c r="E136" s="82"/>
      <c r="F136" s="81"/>
      <c r="G136" s="61"/>
      <c r="H136" s="82"/>
      <c r="I136" s="81"/>
      <c r="J136" s="61"/>
      <c r="K136" s="83"/>
    </row>
    <row r="137" spans="1:11" ht="13.5" customHeight="1">
      <c r="A137" s="131">
        <v>21</v>
      </c>
      <c r="B137" s="132" t="s">
        <v>253</v>
      </c>
      <c r="C137" s="51">
        <v>0</v>
      </c>
      <c r="D137" s="61" t="str">
        <f t="shared" si="15"/>
        <v> </v>
      </c>
      <c r="E137" s="25">
        <f t="shared" si="36"/>
        <v>0</v>
      </c>
      <c r="F137" s="51">
        <v>0</v>
      </c>
      <c r="G137" s="61" t="str">
        <f t="shared" si="17"/>
        <v> </v>
      </c>
      <c r="H137" s="25">
        <f t="shared" si="37"/>
        <v>0</v>
      </c>
      <c r="I137" s="52">
        <f t="shared" si="38"/>
        <v>0</v>
      </c>
      <c r="J137" s="61" t="str">
        <f t="shared" si="20"/>
        <v> </v>
      </c>
      <c r="K137" s="38">
        <f t="shared" si="39"/>
        <v>0</v>
      </c>
    </row>
    <row r="138" spans="1:11" ht="13.5" customHeight="1">
      <c r="A138" s="131">
        <v>21</v>
      </c>
      <c r="B138" s="132" t="s">
        <v>254</v>
      </c>
      <c r="C138" s="51">
        <v>0</v>
      </c>
      <c r="D138" s="61" t="str">
        <f t="shared" si="15"/>
        <v> </v>
      </c>
      <c r="E138" s="25">
        <f t="shared" si="36"/>
        <v>0</v>
      </c>
      <c r="F138" s="51">
        <v>0</v>
      </c>
      <c r="G138" s="61" t="str">
        <f t="shared" si="17"/>
        <v> </v>
      </c>
      <c r="H138" s="25">
        <f t="shared" si="37"/>
        <v>0</v>
      </c>
      <c r="I138" s="52">
        <f t="shared" si="38"/>
        <v>0</v>
      </c>
      <c r="J138" s="61" t="str">
        <f t="shared" si="20"/>
        <v> </v>
      </c>
      <c r="K138" s="38">
        <f t="shared" si="39"/>
        <v>0</v>
      </c>
    </row>
    <row r="139" spans="1:11" ht="13.5" customHeight="1">
      <c r="A139" s="131">
        <v>21</v>
      </c>
      <c r="B139" s="132" t="s">
        <v>255</v>
      </c>
      <c r="C139" s="51">
        <v>0</v>
      </c>
      <c r="D139" s="61" t="str">
        <f t="shared" si="15"/>
        <v> </v>
      </c>
      <c r="E139" s="25">
        <f t="shared" si="36"/>
        <v>0</v>
      </c>
      <c r="F139" s="51">
        <v>0</v>
      </c>
      <c r="G139" s="61" t="str">
        <f t="shared" si="17"/>
        <v> </v>
      </c>
      <c r="H139" s="25">
        <f t="shared" si="37"/>
        <v>0</v>
      </c>
      <c r="I139" s="52">
        <f t="shared" si="38"/>
        <v>0</v>
      </c>
      <c r="J139" s="61" t="str">
        <f t="shared" si="20"/>
        <v> </v>
      </c>
      <c r="K139" s="38">
        <f t="shared" si="39"/>
        <v>0</v>
      </c>
    </row>
    <row r="140" spans="1:11" ht="13.5" customHeight="1">
      <c r="A140" s="131">
        <v>21</v>
      </c>
      <c r="B140" s="132" t="s">
        <v>256</v>
      </c>
      <c r="C140" s="51">
        <v>0</v>
      </c>
      <c r="D140" s="61" t="str">
        <f t="shared" si="15"/>
        <v> </v>
      </c>
      <c r="E140" s="25">
        <f t="shared" si="36"/>
        <v>0</v>
      </c>
      <c r="F140" s="51">
        <v>0</v>
      </c>
      <c r="G140" s="61" t="str">
        <f t="shared" si="17"/>
        <v> </v>
      </c>
      <c r="H140" s="25">
        <f t="shared" si="37"/>
        <v>0</v>
      </c>
      <c r="I140" s="52">
        <f t="shared" si="38"/>
        <v>0</v>
      </c>
      <c r="J140" s="61" t="str">
        <f t="shared" si="20"/>
        <v> </v>
      </c>
      <c r="K140" s="38">
        <f t="shared" si="39"/>
        <v>0</v>
      </c>
    </row>
    <row r="141" spans="1:11" ht="13.5" customHeight="1">
      <c r="A141" s="131">
        <v>21</v>
      </c>
      <c r="B141" s="79" t="s">
        <v>150</v>
      </c>
      <c r="C141" s="51">
        <v>0</v>
      </c>
      <c r="D141" s="61" t="str">
        <f t="shared" si="15"/>
        <v> </v>
      </c>
      <c r="E141" s="25">
        <f t="shared" si="36"/>
        <v>0</v>
      </c>
      <c r="F141" s="51">
        <v>0</v>
      </c>
      <c r="G141" s="61" t="str">
        <f t="shared" si="17"/>
        <v> </v>
      </c>
      <c r="H141" s="25">
        <f t="shared" si="37"/>
        <v>0</v>
      </c>
      <c r="I141" s="52">
        <f t="shared" si="38"/>
        <v>0</v>
      </c>
      <c r="J141" s="61" t="str">
        <f t="shared" si="20"/>
        <v> </v>
      </c>
      <c r="K141" s="38">
        <f t="shared" si="39"/>
        <v>0</v>
      </c>
    </row>
    <row r="142" spans="1:11" ht="13.5" customHeight="1">
      <c r="A142" s="131">
        <v>22</v>
      </c>
      <c r="B142" s="164" t="s">
        <v>77</v>
      </c>
      <c r="C142" s="81"/>
      <c r="D142" s="61"/>
      <c r="E142" s="82"/>
      <c r="F142" s="81"/>
      <c r="G142" s="61"/>
      <c r="H142" s="82"/>
      <c r="I142" s="81"/>
      <c r="J142" s="61"/>
      <c r="K142" s="83"/>
    </row>
    <row r="143" spans="1:11" ht="13.5" customHeight="1">
      <c r="A143" s="131">
        <v>22</v>
      </c>
      <c r="B143" s="132" t="s">
        <v>135</v>
      </c>
      <c r="C143" s="51">
        <v>0</v>
      </c>
      <c r="D143" s="61" t="str">
        <f t="shared" si="15"/>
        <v> </v>
      </c>
      <c r="E143" s="25">
        <f aca="true" t="shared" si="40" ref="E143:E151">IF(C143=0,0,C143/I143)</f>
        <v>0</v>
      </c>
      <c r="F143" s="51">
        <v>0</v>
      </c>
      <c r="G143" s="61" t="str">
        <f t="shared" si="17"/>
        <v> </v>
      </c>
      <c r="H143" s="25">
        <f aca="true" t="shared" si="41" ref="H143:H151">IF(F143=0,0,F143/I143)</f>
        <v>0</v>
      </c>
      <c r="I143" s="52">
        <f aca="true" t="shared" si="42" ref="I143:I151">C143+F143</f>
        <v>0</v>
      </c>
      <c r="J143" s="61" t="str">
        <f t="shared" si="20"/>
        <v> </v>
      </c>
      <c r="K143" s="38">
        <f aca="true" t="shared" si="43" ref="K143:K151">E143+H143</f>
        <v>0</v>
      </c>
    </row>
    <row r="144" spans="1:11" ht="13.5" customHeight="1">
      <c r="A144" s="131">
        <v>22</v>
      </c>
      <c r="B144" s="132" t="s">
        <v>145</v>
      </c>
      <c r="C144" s="51">
        <v>0</v>
      </c>
      <c r="D144" s="61" t="str">
        <f t="shared" si="15"/>
        <v> </v>
      </c>
      <c r="E144" s="25">
        <f t="shared" si="40"/>
        <v>0</v>
      </c>
      <c r="F144" s="51">
        <v>0</v>
      </c>
      <c r="G144" s="61" t="str">
        <f t="shared" si="17"/>
        <v> </v>
      </c>
      <c r="H144" s="25">
        <f t="shared" si="41"/>
        <v>0</v>
      </c>
      <c r="I144" s="52">
        <f t="shared" si="42"/>
        <v>0</v>
      </c>
      <c r="J144" s="61" t="str">
        <f t="shared" si="20"/>
        <v> </v>
      </c>
      <c r="K144" s="38">
        <f t="shared" si="43"/>
        <v>0</v>
      </c>
    </row>
    <row r="145" spans="1:11" ht="13.5" customHeight="1">
      <c r="A145" s="131">
        <v>22</v>
      </c>
      <c r="B145" s="132" t="s">
        <v>257</v>
      </c>
      <c r="C145" s="51">
        <v>0</v>
      </c>
      <c r="D145" s="61" t="str">
        <f t="shared" si="15"/>
        <v> </v>
      </c>
      <c r="E145" s="25">
        <f t="shared" si="40"/>
        <v>0</v>
      </c>
      <c r="F145" s="51">
        <v>0</v>
      </c>
      <c r="G145" s="61" t="str">
        <f t="shared" si="17"/>
        <v> </v>
      </c>
      <c r="H145" s="25">
        <f t="shared" si="41"/>
        <v>0</v>
      </c>
      <c r="I145" s="52">
        <f t="shared" si="42"/>
        <v>0</v>
      </c>
      <c r="J145" s="61" t="str">
        <f t="shared" si="20"/>
        <v> </v>
      </c>
      <c r="K145" s="38">
        <f t="shared" si="43"/>
        <v>0</v>
      </c>
    </row>
    <row r="146" spans="1:11" ht="13.5" customHeight="1">
      <c r="A146" s="131">
        <v>22</v>
      </c>
      <c r="B146" s="132" t="s">
        <v>258</v>
      </c>
      <c r="C146" s="51">
        <v>0</v>
      </c>
      <c r="D146" s="61" t="str">
        <f t="shared" si="15"/>
        <v> </v>
      </c>
      <c r="E146" s="25">
        <f t="shared" si="40"/>
        <v>0</v>
      </c>
      <c r="F146" s="51">
        <v>0</v>
      </c>
      <c r="G146" s="61" t="str">
        <f t="shared" si="17"/>
        <v> </v>
      </c>
      <c r="H146" s="25">
        <f t="shared" si="41"/>
        <v>0</v>
      </c>
      <c r="I146" s="52">
        <f t="shared" si="42"/>
        <v>0</v>
      </c>
      <c r="J146" s="61" t="str">
        <f t="shared" si="20"/>
        <v> </v>
      </c>
      <c r="K146" s="38">
        <f t="shared" si="43"/>
        <v>0</v>
      </c>
    </row>
    <row r="147" spans="1:11" ht="13.5" customHeight="1">
      <c r="A147" s="131">
        <v>22</v>
      </c>
      <c r="B147" s="132" t="s">
        <v>259</v>
      </c>
      <c r="C147" s="51">
        <v>0</v>
      </c>
      <c r="D147" s="61" t="str">
        <f t="shared" si="15"/>
        <v> </v>
      </c>
      <c r="E147" s="25">
        <f t="shared" si="40"/>
        <v>0</v>
      </c>
      <c r="F147" s="51">
        <v>0</v>
      </c>
      <c r="G147" s="61" t="str">
        <f t="shared" si="17"/>
        <v> </v>
      </c>
      <c r="H147" s="25">
        <f t="shared" si="41"/>
        <v>0</v>
      </c>
      <c r="I147" s="52">
        <f t="shared" si="42"/>
        <v>0</v>
      </c>
      <c r="J147" s="61" t="str">
        <f t="shared" si="20"/>
        <v> </v>
      </c>
      <c r="K147" s="38">
        <f t="shared" si="43"/>
        <v>0</v>
      </c>
    </row>
    <row r="148" spans="1:11" ht="13.5" customHeight="1">
      <c r="A148" s="131">
        <v>22</v>
      </c>
      <c r="B148" s="132" t="s">
        <v>260</v>
      </c>
      <c r="C148" s="51">
        <v>0</v>
      </c>
      <c r="D148" s="61" t="str">
        <f t="shared" si="15"/>
        <v> </v>
      </c>
      <c r="E148" s="25">
        <f t="shared" si="40"/>
        <v>0</v>
      </c>
      <c r="F148" s="51">
        <v>0</v>
      </c>
      <c r="G148" s="61" t="str">
        <f t="shared" si="17"/>
        <v> </v>
      </c>
      <c r="H148" s="25">
        <f t="shared" si="41"/>
        <v>0</v>
      </c>
      <c r="I148" s="52">
        <f t="shared" si="42"/>
        <v>0</v>
      </c>
      <c r="J148" s="61" t="str">
        <f t="shared" si="20"/>
        <v> </v>
      </c>
      <c r="K148" s="38">
        <f t="shared" si="43"/>
        <v>0</v>
      </c>
    </row>
    <row r="149" spans="1:11" ht="13.5" customHeight="1">
      <c r="A149" s="131">
        <v>22</v>
      </c>
      <c r="B149" s="132" t="s">
        <v>261</v>
      </c>
      <c r="C149" s="51">
        <v>0</v>
      </c>
      <c r="D149" s="61" t="str">
        <f t="shared" si="15"/>
        <v> </v>
      </c>
      <c r="E149" s="25">
        <f t="shared" si="40"/>
        <v>0</v>
      </c>
      <c r="F149" s="51">
        <v>0</v>
      </c>
      <c r="G149" s="61" t="str">
        <f t="shared" si="17"/>
        <v> </v>
      </c>
      <c r="H149" s="25">
        <f t="shared" si="41"/>
        <v>0</v>
      </c>
      <c r="I149" s="52">
        <f t="shared" si="42"/>
        <v>0</v>
      </c>
      <c r="J149" s="61" t="str">
        <f t="shared" si="20"/>
        <v> </v>
      </c>
      <c r="K149" s="38">
        <f t="shared" si="43"/>
        <v>0</v>
      </c>
    </row>
    <row r="150" spans="1:11" ht="13.5" customHeight="1">
      <c r="A150" s="131">
        <v>22</v>
      </c>
      <c r="B150" s="132" t="s">
        <v>262</v>
      </c>
      <c r="C150" s="51">
        <v>0</v>
      </c>
      <c r="D150" s="61" t="str">
        <f t="shared" si="15"/>
        <v> </v>
      </c>
      <c r="E150" s="25">
        <f t="shared" si="40"/>
        <v>0</v>
      </c>
      <c r="F150" s="51">
        <v>0</v>
      </c>
      <c r="G150" s="61" t="str">
        <f t="shared" si="17"/>
        <v> </v>
      </c>
      <c r="H150" s="25">
        <f t="shared" si="41"/>
        <v>0</v>
      </c>
      <c r="I150" s="52">
        <f t="shared" si="42"/>
        <v>0</v>
      </c>
      <c r="J150" s="61" t="str">
        <f t="shared" si="20"/>
        <v> </v>
      </c>
      <c r="K150" s="38">
        <f t="shared" si="43"/>
        <v>0</v>
      </c>
    </row>
    <row r="151" spans="1:11" ht="13.5" customHeight="1">
      <c r="A151" s="131">
        <v>22</v>
      </c>
      <c r="B151" s="132" t="s">
        <v>136</v>
      </c>
      <c r="C151" s="51">
        <v>0</v>
      </c>
      <c r="D151" s="61" t="str">
        <f t="shared" si="15"/>
        <v> </v>
      </c>
      <c r="E151" s="25">
        <f t="shared" si="40"/>
        <v>0</v>
      </c>
      <c r="F151" s="51">
        <v>0</v>
      </c>
      <c r="G151" s="61" t="str">
        <f t="shared" si="17"/>
        <v> </v>
      </c>
      <c r="H151" s="25">
        <f t="shared" si="41"/>
        <v>0</v>
      </c>
      <c r="I151" s="52">
        <f t="shared" si="42"/>
        <v>0</v>
      </c>
      <c r="J151" s="61" t="str">
        <f t="shared" si="20"/>
        <v> </v>
      </c>
      <c r="K151" s="38">
        <f t="shared" si="43"/>
        <v>0</v>
      </c>
    </row>
    <row r="152" spans="1:11" ht="13.5" customHeight="1">
      <c r="A152" s="131">
        <v>22</v>
      </c>
      <c r="B152" s="132" t="s">
        <v>263</v>
      </c>
      <c r="C152" s="51">
        <v>0</v>
      </c>
      <c r="D152" s="61" t="str">
        <f t="shared" si="15"/>
        <v> </v>
      </c>
      <c r="E152" s="25">
        <f>IF(C152=0,0,C152/I152)</f>
        <v>0</v>
      </c>
      <c r="F152" s="51">
        <v>0</v>
      </c>
      <c r="G152" s="61" t="str">
        <f t="shared" si="17"/>
        <v> </v>
      </c>
      <c r="H152" s="25">
        <f>IF(F152=0,0,F152/I152)</f>
        <v>0</v>
      </c>
      <c r="I152" s="52">
        <f>C152+F152</f>
        <v>0</v>
      </c>
      <c r="J152" s="61" t="str">
        <f t="shared" si="20"/>
        <v> </v>
      </c>
      <c r="K152" s="38">
        <f>E152+H152</f>
        <v>0</v>
      </c>
    </row>
    <row r="153" spans="1:11" ht="13.5" customHeight="1">
      <c r="A153" s="131">
        <v>22</v>
      </c>
      <c r="B153" s="79" t="s">
        <v>150</v>
      </c>
      <c r="C153" s="51">
        <v>0</v>
      </c>
      <c r="D153" s="61" t="str">
        <f t="shared" si="15"/>
        <v> </v>
      </c>
      <c r="E153" s="25">
        <f>IF(C153=0,0,C153/I153)</f>
        <v>0</v>
      </c>
      <c r="F153" s="51">
        <v>0</v>
      </c>
      <c r="G153" s="61" t="str">
        <f t="shared" si="17"/>
        <v> </v>
      </c>
      <c r="H153" s="25">
        <f>IF(F153=0,0,F153/I153)</f>
        <v>0</v>
      </c>
      <c r="I153" s="52">
        <f>C153+F153</f>
        <v>0</v>
      </c>
      <c r="J153" s="61" t="str">
        <f t="shared" si="20"/>
        <v> </v>
      </c>
      <c r="K153" s="38">
        <f>E153+H153</f>
        <v>0</v>
      </c>
    </row>
    <row r="154" spans="1:11" ht="13.5" customHeight="1">
      <c r="A154" s="131">
        <v>23</v>
      </c>
      <c r="B154" s="164" t="s">
        <v>78</v>
      </c>
      <c r="C154" s="81"/>
      <c r="D154" s="61"/>
      <c r="E154" s="82"/>
      <c r="F154" s="81"/>
      <c r="G154" s="61"/>
      <c r="H154" s="82"/>
      <c r="I154" s="81"/>
      <c r="J154" s="61"/>
      <c r="K154" s="83"/>
    </row>
    <row r="155" spans="1:11" ht="13.5" customHeight="1">
      <c r="A155" s="131">
        <v>23</v>
      </c>
      <c r="B155" s="132" t="s">
        <v>137</v>
      </c>
      <c r="C155" s="51">
        <v>0</v>
      </c>
      <c r="D155" s="61" t="str">
        <f t="shared" si="15"/>
        <v> </v>
      </c>
      <c r="E155" s="25">
        <f aca="true" t="shared" si="44" ref="E155:E168">IF(C155=0,0,C155/I155)</f>
        <v>0</v>
      </c>
      <c r="F155" s="51">
        <v>0</v>
      </c>
      <c r="G155" s="61" t="str">
        <f t="shared" si="17"/>
        <v> </v>
      </c>
      <c r="H155" s="25">
        <f aca="true" t="shared" si="45" ref="H155:H168">IF(F155=0,0,F155/I155)</f>
        <v>0</v>
      </c>
      <c r="I155" s="52">
        <f aca="true" t="shared" si="46" ref="I155:I168">C155+F155</f>
        <v>0</v>
      </c>
      <c r="J155" s="61" t="str">
        <f t="shared" si="20"/>
        <v> </v>
      </c>
      <c r="K155" s="38">
        <f aca="true" t="shared" si="47" ref="K155:K168">E155+H155</f>
        <v>0</v>
      </c>
    </row>
    <row r="156" spans="1:11" ht="13.5" customHeight="1">
      <c r="A156" s="131">
        <v>23</v>
      </c>
      <c r="B156" s="132" t="s">
        <v>138</v>
      </c>
      <c r="C156" s="51">
        <v>0</v>
      </c>
      <c r="D156" s="61" t="str">
        <f t="shared" si="15"/>
        <v> </v>
      </c>
      <c r="E156" s="25">
        <f t="shared" si="44"/>
        <v>0</v>
      </c>
      <c r="F156" s="51">
        <v>0</v>
      </c>
      <c r="G156" s="61" t="str">
        <f t="shared" si="17"/>
        <v> </v>
      </c>
      <c r="H156" s="25">
        <f t="shared" si="45"/>
        <v>0</v>
      </c>
      <c r="I156" s="52">
        <f t="shared" si="46"/>
        <v>0</v>
      </c>
      <c r="J156" s="61" t="str">
        <f t="shared" si="20"/>
        <v> </v>
      </c>
      <c r="K156" s="38">
        <f t="shared" si="47"/>
        <v>0</v>
      </c>
    </row>
    <row r="157" spans="1:11" ht="13.5" customHeight="1">
      <c r="A157" s="131">
        <v>23</v>
      </c>
      <c r="B157" s="132" t="s">
        <v>264</v>
      </c>
      <c r="C157" s="51">
        <v>0</v>
      </c>
      <c r="D157" s="61" t="str">
        <f t="shared" si="15"/>
        <v> </v>
      </c>
      <c r="E157" s="25">
        <f t="shared" si="44"/>
        <v>0</v>
      </c>
      <c r="F157" s="51">
        <v>0</v>
      </c>
      <c r="G157" s="61" t="str">
        <f t="shared" si="17"/>
        <v> </v>
      </c>
      <c r="H157" s="25">
        <f t="shared" si="45"/>
        <v>0</v>
      </c>
      <c r="I157" s="52">
        <f t="shared" si="46"/>
        <v>0</v>
      </c>
      <c r="J157" s="61" t="str">
        <f t="shared" si="20"/>
        <v> </v>
      </c>
      <c r="K157" s="38">
        <f t="shared" si="47"/>
        <v>0</v>
      </c>
    </row>
    <row r="158" spans="1:11" ht="13.5" customHeight="1">
      <c r="A158" s="131">
        <v>23</v>
      </c>
      <c r="B158" s="132" t="s">
        <v>265</v>
      </c>
      <c r="C158" s="51">
        <v>0</v>
      </c>
      <c r="D158" s="61" t="str">
        <f t="shared" si="15"/>
        <v> </v>
      </c>
      <c r="E158" s="25">
        <f t="shared" si="44"/>
        <v>0</v>
      </c>
      <c r="F158" s="51">
        <v>0</v>
      </c>
      <c r="G158" s="61" t="str">
        <f t="shared" si="17"/>
        <v> </v>
      </c>
      <c r="H158" s="25">
        <f t="shared" si="45"/>
        <v>0</v>
      </c>
      <c r="I158" s="52">
        <f t="shared" si="46"/>
        <v>0</v>
      </c>
      <c r="J158" s="61" t="str">
        <f t="shared" si="20"/>
        <v> </v>
      </c>
      <c r="K158" s="38">
        <f t="shared" si="47"/>
        <v>0</v>
      </c>
    </row>
    <row r="159" spans="1:11" ht="13.5" customHeight="1">
      <c r="A159" s="131">
        <v>23</v>
      </c>
      <c r="B159" s="132" t="s">
        <v>266</v>
      </c>
      <c r="C159" s="51">
        <v>0</v>
      </c>
      <c r="D159" s="61" t="str">
        <f t="shared" si="15"/>
        <v> </v>
      </c>
      <c r="E159" s="25">
        <f t="shared" si="44"/>
        <v>0</v>
      </c>
      <c r="F159" s="51">
        <v>0</v>
      </c>
      <c r="G159" s="61" t="str">
        <f t="shared" si="17"/>
        <v> </v>
      </c>
      <c r="H159" s="25">
        <f t="shared" si="45"/>
        <v>0</v>
      </c>
      <c r="I159" s="52">
        <f t="shared" si="46"/>
        <v>0</v>
      </c>
      <c r="J159" s="61" t="str">
        <f t="shared" si="20"/>
        <v> </v>
      </c>
      <c r="K159" s="38">
        <f t="shared" si="47"/>
        <v>0</v>
      </c>
    </row>
    <row r="160" spans="1:11" ht="13.5" customHeight="1">
      <c r="A160" s="131">
        <v>23</v>
      </c>
      <c r="B160" s="79" t="s">
        <v>150</v>
      </c>
      <c r="C160" s="51">
        <v>0</v>
      </c>
      <c r="D160" s="61" t="str">
        <f t="shared" si="15"/>
        <v> </v>
      </c>
      <c r="E160" s="25">
        <f t="shared" si="44"/>
        <v>0</v>
      </c>
      <c r="F160" s="51">
        <v>0</v>
      </c>
      <c r="G160" s="61" t="str">
        <f t="shared" si="17"/>
        <v> </v>
      </c>
      <c r="H160" s="25">
        <f t="shared" si="45"/>
        <v>0</v>
      </c>
      <c r="I160" s="52">
        <f t="shared" si="46"/>
        <v>0</v>
      </c>
      <c r="J160" s="61" t="str">
        <f t="shared" si="20"/>
        <v> </v>
      </c>
      <c r="K160" s="38">
        <f t="shared" si="47"/>
        <v>0</v>
      </c>
    </row>
    <row r="161" spans="1:11" ht="13.5" customHeight="1">
      <c r="A161" s="131">
        <v>24</v>
      </c>
      <c r="B161" s="164" t="s">
        <v>79</v>
      </c>
      <c r="C161" s="81"/>
      <c r="D161" s="61"/>
      <c r="E161" s="82"/>
      <c r="F161" s="81"/>
      <c r="G161" s="61"/>
      <c r="H161" s="82"/>
      <c r="I161" s="81"/>
      <c r="J161" s="61"/>
      <c r="K161" s="83"/>
    </row>
    <row r="162" spans="1:11" ht="13.5" customHeight="1">
      <c r="A162" s="131">
        <v>24</v>
      </c>
      <c r="B162" s="132" t="s">
        <v>139</v>
      </c>
      <c r="C162" s="51">
        <v>0</v>
      </c>
      <c r="D162" s="61" t="str">
        <f t="shared" si="15"/>
        <v> </v>
      </c>
      <c r="E162" s="25">
        <f t="shared" si="44"/>
        <v>0</v>
      </c>
      <c r="F162" s="51">
        <v>0</v>
      </c>
      <c r="G162" s="61" t="str">
        <f t="shared" si="17"/>
        <v> </v>
      </c>
      <c r="H162" s="25">
        <f t="shared" si="45"/>
        <v>0</v>
      </c>
      <c r="I162" s="52">
        <f t="shared" si="46"/>
        <v>0</v>
      </c>
      <c r="J162" s="61" t="str">
        <f t="shared" si="20"/>
        <v> </v>
      </c>
      <c r="K162" s="38">
        <f t="shared" si="47"/>
        <v>0</v>
      </c>
    </row>
    <row r="163" spans="1:11" ht="13.5" customHeight="1">
      <c r="A163" s="131">
        <v>24</v>
      </c>
      <c r="B163" s="132" t="s">
        <v>140</v>
      </c>
      <c r="C163" s="51">
        <v>0</v>
      </c>
      <c r="D163" s="61" t="str">
        <f t="shared" si="15"/>
        <v> </v>
      </c>
      <c r="E163" s="25">
        <f t="shared" si="44"/>
        <v>0</v>
      </c>
      <c r="F163" s="51">
        <v>0</v>
      </c>
      <c r="G163" s="61" t="str">
        <f t="shared" si="17"/>
        <v> </v>
      </c>
      <c r="H163" s="25">
        <f t="shared" si="45"/>
        <v>0</v>
      </c>
      <c r="I163" s="52">
        <f t="shared" si="46"/>
        <v>0</v>
      </c>
      <c r="J163" s="61" t="str">
        <f t="shared" si="20"/>
        <v> </v>
      </c>
      <c r="K163" s="38">
        <f t="shared" si="47"/>
        <v>0</v>
      </c>
    </row>
    <row r="164" spans="1:11" ht="13.5" customHeight="1">
      <c r="A164" s="131">
        <v>24</v>
      </c>
      <c r="B164" s="132" t="s">
        <v>267</v>
      </c>
      <c r="C164" s="51">
        <v>0</v>
      </c>
      <c r="D164" s="61" t="str">
        <f t="shared" si="15"/>
        <v> </v>
      </c>
      <c r="E164" s="25">
        <f t="shared" si="44"/>
        <v>0</v>
      </c>
      <c r="F164" s="51">
        <v>0</v>
      </c>
      <c r="G164" s="61" t="str">
        <f t="shared" si="17"/>
        <v> </v>
      </c>
      <c r="H164" s="25">
        <f t="shared" si="45"/>
        <v>0</v>
      </c>
      <c r="I164" s="52">
        <f t="shared" si="46"/>
        <v>0</v>
      </c>
      <c r="J164" s="61" t="str">
        <f t="shared" si="20"/>
        <v> </v>
      </c>
      <c r="K164" s="38">
        <f t="shared" si="47"/>
        <v>0</v>
      </c>
    </row>
    <row r="165" spans="1:11" ht="13.5" customHeight="1">
      <c r="A165" s="131">
        <v>24</v>
      </c>
      <c r="B165" s="132" t="s">
        <v>268</v>
      </c>
      <c r="C165" s="51">
        <v>0</v>
      </c>
      <c r="D165" s="61" t="str">
        <f t="shared" si="15"/>
        <v> </v>
      </c>
      <c r="E165" s="25">
        <f t="shared" si="44"/>
        <v>0</v>
      </c>
      <c r="F165" s="51">
        <v>0</v>
      </c>
      <c r="G165" s="61" t="str">
        <f t="shared" si="17"/>
        <v> </v>
      </c>
      <c r="H165" s="25">
        <f t="shared" si="45"/>
        <v>0</v>
      </c>
      <c r="I165" s="52">
        <f t="shared" si="46"/>
        <v>0</v>
      </c>
      <c r="J165" s="61" t="str">
        <f t="shared" si="20"/>
        <v> </v>
      </c>
      <c r="K165" s="38">
        <f t="shared" si="47"/>
        <v>0</v>
      </c>
    </row>
    <row r="166" spans="1:11" ht="13.5" customHeight="1">
      <c r="A166" s="131">
        <v>24</v>
      </c>
      <c r="B166" s="132" t="s">
        <v>269</v>
      </c>
      <c r="C166" s="51">
        <v>0</v>
      </c>
      <c r="D166" s="61" t="str">
        <f t="shared" si="15"/>
        <v> </v>
      </c>
      <c r="E166" s="25">
        <f t="shared" si="44"/>
        <v>0</v>
      </c>
      <c r="F166" s="51">
        <v>0</v>
      </c>
      <c r="G166" s="61" t="str">
        <f t="shared" si="17"/>
        <v> </v>
      </c>
      <c r="H166" s="25">
        <f t="shared" si="45"/>
        <v>0</v>
      </c>
      <c r="I166" s="52">
        <f t="shared" si="46"/>
        <v>0</v>
      </c>
      <c r="J166" s="61" t="str">
        <f t="shared" si="20"/>
        <v> </v>
      </c>
      <c r="K166" s="38">
        <f t="shared" si="47"/>
        <v>0</v>
      </c>
    </row>
    <row r="167" spans="1:11" ht="13.5" customHeight="1">
      <c r="A167" s="131">
        <v>24</v>
      </c>
      <c r="B167" s="132" t="s">
        <v>270</v>
      </c>
      <c r="C167" s="51">
        <v>0</v>
      </c>
      <c r="D167" s="61" t="str">
        <f t="shared" si="15"/>
        <v> </v>
      </c>
      <c r="E167" s="25">
        <f t="shared" si="44"/>
        <v>0</v>
      </c>
      <c r="F167" s="51">
        <v>0</v>
      </c>
      <c r="G167" s="61" t="str">
        <f t="shared" si="17"/>
        <v> </v>
      </c>
      <c r="H167" s="25">
        <f t="shared" si="45"/>
        <v>0</v>
      </c>
      <c r="I167" s="52">
        <f t="shared" si="46"/>
        <v>0</v>
      </c>
      <c r="J167" s="61" t="str">
        <f t="shared" si="20"/>
        <v> </v>
      </c>
      <c r="K167" s="38">
        <f t="shared" si="47"/>
        <v>0</v>
      </c>
    </row>
    <row r="168" spans="1:11" ht="13.5" customHeight="1">
      <c r="A168" s="131">
        <v>24</v>
      </c>
      <c r="B168" s="79" t="s">
        <v>150</v>
      </c>
      <c r="C168" s="51">
        <v>0</v>
      </c>
      <c r="D168" s="61" t="str">
        <f t="shared" si="15"/>
        <v> </v>
      </c>
      <c r="E168" s="25">
        <f t="shared" si="44"/>
        <v>0</v>
      </c>
      <c r="F168" s="51">
        <v>0</v>
      </c>
      <c r="G168" s="61" t="str">
        <f t="shared" si="17"/>
        <v> </v>
      </c>
      <c r="H168" s="25">
        <f t="shared" si="45"/>
        <v>0</v>
      </c>
      <c r="I168" s="52">
        <f t="shared" si="46"/>
        <v>0</v>
      </c>
      <c r="J168" s="61" t="str">
        <f t="shared" si="20"/>
        <v> </v>
      </c>
      <c r="K168" s="38">
        <f t="shared" si="47"/>
        <v>0</v>
      </c>
    </row>
    <row r="169" spans="1:11" ht="13.5" customHeight="1">
      <c r="A169" s="131">
        <v>25</v>
      </c>
      <c r="B169" s="164" t="s">
        <v>80</v>
      </c>
      <c r="C169" s="81"/>
      <c r="D169" s="61"/>
      <c r="E169" s="82"/>
      <c r="F169" s="81"/>
      <c r="G169" s="61"/>
      <c r="H169" s="82"/>
      <c r="I169" s="81"/>
      <c r="J169" s="61"/>
      <c r="K169" s="83"/>
    </row>
    <row r="170" spans="1:11" ht="13.5" customHeight="1">
      <c r="A170" s="131">
        <v>25</v>
      </c>
      <c r="B170" s="132" t="s">
        <v>141</v>
      </c>
      <c r="C170" s="51">
        <v>0</v>
      </c>
      <c r="D170" s="61" t="str">
        <f t="shared" si="15"/>
        <v> </v>
      </c>
      <c r="E170" s="25">
        <f aca="true" t="shared" si="48" ref="E170:E180">IF(C170=0,0,C170/I170)</f>
        <v>0</v>
      </c>
      <c r="F170" s="51">
        <v>0</v>
      </c>
      <c r="G170" s="61" t="str">
        <f t="shared" si="17"/>
        <v> </v>
      </c>
      <c r="H170" s="25">
        <f aca="true" t="shared" si="49" ref="H170:H180">IF(F170=0,0,F170/I170)</f>
        <v>0</v>
      </c>
      <c r="I170" s="52">
        <f aca="true" t="shared" si="50" ref="I170:I180">C170+F170</f>
        <v>0</v>
      </c>
      <c r="J170" s="61" t="str">
        <f t="shared" si="20"/>
        <v> </v>
      </c>
      <c r="K170" s="38">
        <f aca="true" t="shared" si="51" ref="K170:K180">E170+H170</f>
        <v>0</v>
      </c>
    </row>
    <row r="171" spans="1:11" ht="13.5" customHeight="1">
      <c r="A171" s="131">
        <v>25</v>
      </c>
      <c r="B171" s="132" t="s">
        <v>142</v>
      </c>
      <c r="C171" s="51">
        <v>0</v>
      </c>
      <c r="D171" s="61" t="str">
        <f t="shared" si="15"/>
        <v> </v>
      </c>
      <c r="E171" s="25">
        <f t="shared" si="48"/>
        <v>0</v>
      </c>
      <c r="F171" s="51">
        <v>0</v>
      </c>
      <c r="G171" s="61" t="str">
        <f t="shared" si="17"/>
        <v> </v>
      </c>
      <c r="H171" s="25">
        <f t="shared" si="49"/>
        <v>0</v>
      </c>
      <c r="I171" s="52">
        <f t="shared" si="50"/>
        <v>0</v>
      </c>
      <c r="J171" s="61" t="str">
        <f t="shared" si="20"/>
        <v> </v>
      </c>
      <c r="K171" s="38">
        <f t="shared" si="51"/>
        <v>0</v>
      </c>
    </row>
    <row r="172" spans="1:11" ht="13.5" customHeight="1">
      <c r="A172" s="131">
        <v>25</v>
      </c>
      <c r="B172" s="132" t="s">
        <v>271</v>
      </c>
      <c r="C172" s="51">
        <v>0</v>
      </c>
      <c r="D172" s="61" t="str">
        <f t="shared" si="15"/>
        <v> </v>
      </c>
      <c r="E172" s="25">
        <f t="shared" si="48"/>
        <v>0</v>
      </c>
      <c r="F172" s="51">
        <v>0</v>
      </c>
      <c r="G172" s="61" t="str">
        <f t="shared" si="17"/>
        <v> </v>
      </c>
      <c r="H172" s="25">
        <f t="shared" si="49"/>
        <v>0</v>
      </c>
      <c r="I172" s="52">
        <f t="shared" si="50"/>
        <v>0</v>
      </c>
      <c r="J172" s="61" t="str">
        <f t="shared" si="20"/>
        <v> </v>
      </c>
      <c r="K172" s="38">
        <f t="shared" si="51"/>
        <v>0</v>
      </c>
    </row>
    <row r="173" spans="1:11" ht="13.5" customHeight="1">
      <c r="A173" s="131">
        <v>25</v>
      </c>
      <c r="B173" s="79" t="s">
        <v>150</v>
      </c>
      <c r="C173" s="51">
        <v>0</v>
      </c>
      <c r="D173" s="61" t="str">
        <f t="shared" si="15"/>
        <v> </v>
      </c>
      <c r="E173" s="25">
        <f t="shared" si="48"/>
        <v>0</v>
      </c>
      <c r="F173" s="51">
        <v>0</v>
      </c>
      <c r="G173" s="61" t="str">
        <f t="shared" si="17"/>
        <v> </v>
      </c>
      <c r="H173" s="25">
        <f t="shared" si="49"/>
        <v>0</v>
      </c>
      <c r="I173" s="52">
        <f t="shared" si="50"/>
        <v>0</v>
      </c>
      <c r="J173" s="61" t="str">
        <f t="shared" si="20"/>
        <v> </v>
      </c>
      <c r="K173" s="38">
        <f t="shared" si="51"/>
        <v>0</v>
      </c>
    </row>
    <row r="174" spans="1:11" ht="13.5" customHeight="1">
      <c r="A174" s="131">
        <v>26</v>
      </c>
      <c r="B174" s="132" t="s">
        <v>81</v>
      </c>
      <c r="C174" s="51">
        <v>0</v>
      </c>
      <c r="D174" s="61" t="str">
        <f t="shared" si="15"/>
        <v> </v>
      </c>
      <c r="E174" s="25">
        <f t="shared" si="48"/>
        <v>0</v>
      </c>
      <c r="F174" s="51">
        <v>0</v>
      </c>
      <c r="G174" s="61" t="str">
        <f t="shared" si="17"/>
        <v> </v>
      </c>
      <c r="H174" s="25">
        <f t="shared" si="49"/>
        <v>0</v>
      </c>
      <c r="I174" s="52">
        <f t="shared" si="50"/>
        <v>0</v>
      </c>
      <c r="J174" s="61" t="str">
        <f t="shared" si="20"/>
        <v> </v>
      </c>
      <c r="K174" s="38">
        <f t="shared" si="51"/>
        <v>0</v>
      </c>
    </row>
    <row r="175" spans="1:11" ht="13.5" customHeight="1">
      <c r="A175" s="131">
        <v>26</v>
      </c>
      <c r="B175" s="132" t="s">
        <v>272</v>
      </c>
      <c r="C175" s="51">
        <v>0</v>
      </c>
      <c r="D175" s="61" t="str">
        <f t="shared" si="15"/>
        <v> </v>
      </c>
      <c r="E175" s="25">
        <f t="shared" si="48"/>
        <v>0</v>
      </c>
      <c r="F175" s="51">
        <v>0</v>
      </c>
      <c r="G175" s="61" t="str">
        <f t="shared" si="17"/>
        <v> </v>
      </c>
      <c r="H175" s="25">
        <f t="shared" si="49"/>
        <v>0</v>
      </c>
      <c r="I175" s="52">
        <f t="shared" si="50"/>
        <v>0</v>
      </c>
      <c r="J175" s="61" t="str">
        <f t="shared" si="20"/>
        <v> </v>
      </c>
      <c r="K175" s="38">
        <f t="shared" si="51"/>
        <v>0</v>
      </c>
    </row>
    <row r="176" spans="1:11" ht="13.5" customHeight="1">
      <c r="A176" s="131">
        <v>26</v>
      </c>
      <c r="B176" s="132" t="s">
        <v>193</v>
      </c>
      <c r="C176" s="51">
        <v>0</v>
      </c>
      <c r="D176" s="61" t="str">
        <f t="shared" si="15"/>
        <v> </v>
      </c>
      <c r="E176" s="25">
        <f t="shared" si="48"/>
        <v>0</v>
      </c>
      <c r="F176" s="51">
        <v>0</v>
      </c>
      <c r="G176" s="61" t="str">
        <f t="shared" si="17"/>
        <v> </v>
      </c>
      <c r="H176" s="25">
        <f t="shared" si="49"/>
        <v>0</v>
      </c>
      <c r="I176" s="52">
        <f t="shared" si="50"/>
        <v>0</v>
      </c>
      <c r="J176" s="61" t="str">
        <f t="shared" si="20"/>
        <v> </v>
      </c>
      <c r="K176" s="38">
        <f t="shared" si="51"/>
        <v>0</v>
      </c>
    </row>
    <row r="177" spans="1:11" ht="13.5" customHeight="1">
      <c r="A177" s="131">
        <v>26</v>
      </c>
      <c r="B177" s="132" t="s">
        <v>194</v>
      </c>
      <c r="C177" s="51">
        <v>0</v>
      </c>
      <c r="D177" s="61" t="str">
        <f t="shared" si="15"/>
        <v> </v>
      </c>
      <c r="E177" s="25">
        <f t="shared" si="48"/>
        <v>0</v>
      </c>
      <c r="F177" s="51">
        <v>0</v>
      </c>
      <c r="G177" s="61" t="str">
        <f t="shared" si="17"/>
        <v> </v>
      </c>
      <c r="H177" s="25">
        <f t="shared" si="49"/>
        <v>0</v>
      </c>
      <c r="I177" s="52">
        <f t="shared" si="50"/>
        <v>0</v>
      </c>
      <c r="J177" s="61" t="str">
        <f t="shared" si="20"/>
        <v> </v>
      </c>
      <c r="K177" s="38">
        <f t="shared" si="51"/>
        <v>0</v>
      </c>
    </row>
    <row r="178" spans="1:11" ht="13.5" customHeight="1">
      <c r="A178" s="131">
        <v>26</v>
      </c>
      <c r="B178" s="79" t="s">
        <v>150</v>
      </c>
      <c r="C178" s="51">
        <v>0</v>
      </c>
      <c r="D178" s="61" t="str">
        <f t="shared" si="15"/>
        <v> </v>
      </c>
      <c r="E178" s="25">
        <f t="shared" si="48"/>
        <v>0</v>
      </c>
      <c r="F178" s="51">
        <v>0</v>
      </c>
      <c r="G178" s="61" t="str">
        <f t="shared" si="17"/>
        <v> </v>
      </c>
      <c r="H178" s="25">
        <f t="shared" si="49"/>
        <v>0</v>
      </c>
      <c r="I178" s="52">
        <f t="shared" si="50"/>
        <v>0</v>
      </c>
      <c r="J178" s="61" t="str">
        <f t="shared" si="20"/>
        <v> </v>
      </c>
      <c r="K178" s="38">
        <f t="shared" si="51"/>
        <v>0</v>
      </c>
    </row>
    <row r="179" spans="1:11" s="2" customFormat="1" ht="13.5" customHeight="1">
      <c r="A179" s="135">
        <v>49</v>
      </c>
      <c r="B179" s="136" t="s">
        <v>82</v>
      </c>
      <c r="C179" s="70">
        <v>0</v>
      </c>
      <c r="D179" s="62" t="str">
        <f t="shared" si="15"/>
        <v> </v>
      </c>
      <c r="E179" s="71">
        <f t="shared" si="48"/>
        <v>0</v>
      </c>
      <c r="F179" s="70">
        <v>0</v>
      </c>
      <c r="G179" s="62" t="str">
        <f t="shared" si="17"/>
        <v> </v>
      </c>
      <c r="H179" s="71">
        <f t="shared" si="49"/>
        <v>0</v>
      </c>
      <c r="I179" s="58">
        <f t="shared" si="50"/>
        <v>0</v>
      </c>
      <c r="J179" s="62" t="str">
        <f t="shared" si="20"/>
        <v> </v>
      </c>
      <c r="K179" s="72">
        <f t="shared" si="51"/>
        <v>0</v>
      </c>
    </row>
    <row r="180" spans="1:11" s="2" customFormat="1" ht="13.5" customHeight="1">
      <c r="A180" s="137"/>
      <c r="B180" s="73" t="s">
        <v>65</v>
      </c>
      <c r="C180" s="74">
        <v>0</v>
      </c>
      <c r="D180" s="75" t="str">
        <f t="shared" si="15"/>
        <v> </v>
      </c>
      <c r="E180" s="76">
        <f t="shared" si="48"/>
        <v>0</v>
      </c>
      <c r="F180" s="74">
        <v>0</v>
      </c>
      <c r="G180" s="75" t="str">
        <f t="shared" si="17"/>
        <v> </v>
      </c>
      <c r="H180" s="76">
        <f t="shared" si="49"/>
        <v>0</v>
      </c>
      <c r="I180" s="77">
        <f t="shared" si="50"/>
        <v>0</v>
      </c>
      <c r="J180" s="75" t="str">
        <f t="shared" si="20"/>
        <v> </v>
      </c>
      <c r="K180" s="78">
        <f t="shared" si="51"/>
        <v>0</v>
      </c>
    </row>
    <row r="181" spans="1:11" s="15" customFormat="1" ht="13.5" customHeight="1">
      <c r="A181" s="213" t="s">
        <v>98</v>
      </c>
      <c r="B181" s="214"/>
      <c r="C181" s="54">
        <f>SUM(C42:C180)</f>
        <v>0</v>
      </c>
      <c r="D181" s="64" t="str">
        <f t="shared" si="15"/>
        <v> </v>
      </c>
      <c r="E181" s="43">
        <f>IF(C181=0,0,C181/I181)</f>
        <v>0</v>
      </c>
      <c r="F181" s="54">
        <f>SUM(F42:F180)</f>
        <v>0</v>
      </c>
      <c r="G181" s="64" t="str">
        <f t="shared" si="17"/>
        <v> </v>
      </c>
      <c r="H181" s="43">
        <f>IF(F181=0,0,F181/I181)</f>
        <v>0</v>
      </c>
      <c r="I181" s="54">
        <f>SUM(I42:I180)</f>
        <v>0</v>
      </c>
      <c r="J181" s="64" t="str">
        <f t="shared" si="20"/>
        <v> </v>
      </c>
      <c r="K181" s="44">
        <f>E181+H181</f>
        <v>0</v>
      </c>
    </row>
    <row r="182" spans="1:11" ht="6.75" customHeight="1">
      <c r="A182" s="85"/>
      <c r="B182" s="86"/>
      <c r="C182" s="11"/>
      <c r="D182" s="11"/>
      <c r="E182" s="12"/>
      <c r="F182" s="11"/>
      <c r="G182" s="11"/>
      <c r="H182" s="13"/>
      <c r="I182" s="11"/>
      <c r="J182" s="11"/>
      <c r="K182" s="14"/>
    </row>
    <row r="183" spans="1:11" ht="13.5" customHeight="1">
      <c r="A183" s="167" t="s">
        <v>209</v>
      </c>
      <c r="B183" s="168"/>
      <c r="C183" s="169" t="s">
        <v>1</v>
      </c>
      <c r="D183" s="170"/>
      <c r="E183" s="45" t="s">
        <v>2</v>
      </c>
      <c r="F183" s="171" t="s">
        <v>3</v>
      </c>
      <c r="G183" s="172"/>
      <c r="H183" s="29" t="s">
        <v>2</v>
      </c>
      <c r="I183" s="171" t="s">
        <v>4</v>
      </c>
      <c r="J183" s="172"/>
      <c r="K183" s="46" t="s">
        <v>2</v>
      </c>
    </row>
    <row r="184" spans="1:11" ht="13.5" customHeight="1">
      <c r="A184" s="205" t="s">
        <v>83</v>
      </c>
      <c r="B184" s="206"/>
      <c r="C184" s="58"/>
      <c r="D184" s="62"/>
      <c r="E184" s="25"/>
      <c r="F184" s="52"/>
      <c r="G184" s="61"/>
      <c r="H184" s="28"/>
      <c r="I184" s="52"/>
      <c r="J184" s="59"/>
      <c r="K184" s="39"/>
    </row>
    <row r="185" spans="1:11" ht="13.5" customHeight="1">
      <c r="A185" s="131">
        <v>60</v>
      </c>
      <c r="B185" s="138" t="s">
        <v>146</v>
      </c>
      <c r="C185" s="51">
        <v>0</v>
      </c>
      <c r="D185" s="61" t="str">
        <f aca="true" t="shared" si="52" ref="D185:D190">IF(C185=0," ","jrs")</f>
        <v> </v>
      </c>
      <c r="E185" s="25">
        <f aca="true" t="shared" si="53" ref="E185:E190">IF(C185=0,0,C185/I185)</f>
        <v>0</v>
      </c>
      <c r="F185" s="51">
        <v>0</v>
      </c>
      <c r="G185" s="61" t="str">
        <f aca="true" t="shared" si="54" ref="G185:G190">IF(F185=0," ","jrs")</f>
        <v> </v>
      </c>
      <c r="H185" s="25">
        <f aca="true" t="shared" si="55" ref="H185:H190">IF(F185=0,0,F185/I185)</f>
        <v>0</v>
      </c>
      <c r="I185" s="52">
        <f aca="true" t="shared" si="56" ref="I185:I190">C185+F185</f>
        <v>0</v>
      </c>
      <c r="J185" s="61" t="str">
        <f aca="true" t="shared" si="57" ref="J185:J190">IF(I185=0," ","jrs")</f>
        <v> </v>
      </c>
      <c r="K185" s="38">
        <f aca="true" t="shared" si="58" ref="K185:K190">E185+H185</f>
        <v>0</v>
      </c>
    </row>
    <row r="186" spans="1:11" ht="13.5" customHeight="1">
      <c r="A186" s="131">
        <v>60</v>
      </c>
      <c r="B186" s="138" t="s">
        <v>147</v>
      </c>
      <c r="C186" s="51">
        <v>0</v>
      </c>
      <c r="D186" s="61" t="str">
        <f t="shared" si="52"/>
        <v> </v>
      </c>
      <c r="E186" s="25">
        <f>IF(C186=0,0,C186/I186)</f>
        <v>0</v>
      </c>
      <c r="F186" s="51">
        <v>0</v>
      </c>
      <c r="G186" s="61" t="str">
        <f t="shared" si="54"/>
        <v> </v>
      </c>
      <c r="H186" s="25">
        <f>IF(F186=0,0,F186/I186)</f>
        <v>0</v>
      </c>
      <c r="I186" s="52">
        <f t="shared" si="56"/>
        <v>0</v>
      </c>
      <c r="J186" s="61" t="str">
        <f t="shared" si="57"/>
        <v> </v>
      </c>
      <c r="K186" s="38">
        <f>E186+H186</f>
        <v>0</v>
      </c>
    </row>
    <row r="187" spans="1:11" ht="13.5" customHeight="1">
      <c r="A187" s="131">
        <v>60</v>
      </c>
      <c r="B187" s="139" t="s">
        <v>14</v>
      </c>
      <c r="C187" s="51">
        <v>0</v>
      </c>
      <c r="D187" s="61" t="str">
        <f t="shared" si="52"/>
        <v> </v>
      </c>
      <c r="E187" s="25">
        <f t="shared" si="53"/>
        <v>0</v>
      </c>
      <c r="F187" s="51">
        <v>0</v>
      </c>
      <c r="G187" s="61" t="str">
        <f t="shared" si="54"/>
        <v> </v>
      </c>
      <c r="H187" s="25">
        <f t="shared" si="55"/>
        <v>0</v>
      </c>
      <c r="I187" s="52">
        <f t="shared" si="56"/>
        <v>0</v>
      </c>
      <c r="J187" s="61" t="str">
        <f t="shared" si="57"/>
        <v> </v>
      </c>
      <c r="K187" s="38">
        <f t="shared" si="58"/>
        <v>0</v>
      </c>
    </row>
    <row r="188" spans="1:11" ht="13.5" customHeight="1">
      <c r="A188" s="131">
        <v>60</v>
      </c>
      <c r="B188" s="139" t="s">
        <v>15</v>
      </c>
      <c r="C188" s="51">
        <v>0</v>
      </c>
      <c r="D188" s="61" t="str">
        <f t="shared" si="52"/>
        <v> </v>
      </c>
      <c r="E188" s="25">
        <f t="shared" si="53"/>
        <v>0</v>
      </c>
      <c r="F188" s="51">
        <v>0</v>
      </c>
      <c r="G188" s="61" t="str">
        <f t="shared" si="54"/>
        <v> </v>
      </c>
      <c r="H188" s="25">
        <f t="shared" si="55"/>
        <v>0</v>
      </c>
      <c r="I188" s="52">
        <f t="shared" si="56"/>
        <v>0</v>
      </c>
      <c r="J188" s="61" t="str">
        <f t="shared" si="57"/>
        <v> </v>
      </c>
      <c r="K188" s="38">
        <f t="shared" si="58"/>
        <v>0</v>
      </c>
    </row>
    <row r="189" spans="1:11" ht="13.5" customHeight="1">
      <c r="A189" s="131">
        <v>60</v>
      </c>
      <c r="B189" s="139" t="s">
        <v>84</v>
      </c>
      <c r="C189" s="51">
        <v>0</v>
      </c>
      <c r="D189" s="61" t="str">
        <f t="shared" si="52"/>
        <v> </v>
      </c>
      <c r="E189" s="25">
        <f t="shared" si="53"/>
        <v>0</v>
      </c>
      <c r="F189" s="51">
        <v>0</v>
      </c>
      <c r="G189" s="61" t="str">
        <f t="shared" si="54"/>
        <v> </v>
      </c>
      <c r="H189" s="25">
        <f t="shared" si="55"/>
        <v>0</v>
      </c>
      <c r="I189" s="52">
        <f t="shared" si="56"/>
        <v>0</v>
      </c>
      <c r="J189" s="61" t="str">
        <f t="shared" si="57"/>
        <v> </v>
      </c>
      <c r="K189" s="38">
        <f t="shared" si="58"/>
        <v>0</v>
      </c>
    </row>
    <row r="190" spans="1:11" ht="13.5" customHeight="1">
      <c r="A190" s="131">
        <v>60</v>
      </c>
      <c r="B190" s="139" t="s">
        <v>85</v>
      </c>
      <c r="C190" s="51">
        <v>0</v>
      </c>
      <c r="D190" s="61" t="str">
        <f t="shared" si="52"/>
        <v> </v>
      </c>
      <c r="E190" s="25">
        <f t="shared" si="53"/>
        <v>0</v>
      </c>
      <c r="F190" s="51">
        <v>0</v>
      </c>
      <c r="G190" s="61" t="str">
        <f t="shared" si="54"/>
        <v> </v>
      </c>
      <c r="H190" s="25">
        <f t="shared" si="55"/>
        <v>0</v>
      </c>
      <c r="I190" s="52">
        <f t="shared" si="56"/>
        <v>0</v>
      </c>
      <c r="J190" s="61" t="str">
        <f t="shared" si="57"/>
        <v> </v>
      </c>
      <c r="K190" s="38">
        <f t="shared" si="58"/>
        <v>0</v>
      </c>
    </row>
    <row r="191" spans="1:11" ht="13.5" customHeight="1">
      <c r="A191" s="131">
        <v>60</v>
      </c>
      <c r="B191" s="139" t="s">
        <v>24</v>
      </c>
      <c r="C191" s="51">
        <v>0</v>
      </c>
      <c r="D191" s="61" t="str">
        <f aca="true" t="shared" si="59" ref="D191:D214">IF(C191=0," ","jrs")</f>
        <v> </v>
      </c>
      <c r="E191" s="25">
        <f aca="true" t="shared" si="60" ref="E191:E214">IF(C191=0,0,C191/I191)</f>
        <v>0</v>
      </c>
      <c r="F191" s="51">
        <v>0</v>
      </c>
      <c r="G191" s="61" t="str">
        <f aca="true" t="shared" si="61" ref="G191:G214">IF(F191=0," ","jrs")</f>
        <v> </v>
      </c>
      <c r="H191" s="25">
        <f aca="true" t="shared" si="62" ref="H191:H214">IF(F191=0,0,F191/I191)</f>
        <v>0</v>
      </c>
      <c r="I191" s="52">
        <f aca="true" t="shared" si="63" ref="I191:I196">C191+F191</f>
        <v>0</v>
      </c>
      <c r="J191" s="61" t="str">
        <f aca="true" t="shared" si="64" ref="J191:J214">IF(I191=0," ","jrs")</f>
        <v> </v>
      </c>
      <c r="K191" s="38">
        <f aca="true" t="shared" si="65" ref="K191:K214">E191+H191</f>
        <v>0</v>
      </c>
    </row>
    <row r="192" spans="1:11" ht="13.5" customHeight="1">
      <c r="A192" s="131">
        <v>60</v>
      </c>
      <c r="B192" s="139" t="s">
        <v>16</v>
      </c>
      <c r="C192" s="51">
        <v>0</v>
      </c>
      <c r="D192" s="61" t="str">
        <f t="shared" si="59"/>
        <v> </v>
      </c>
      <c r="E192" s="25">
        <f t="shared" si="60"/>
        <v>0</v>
      </c>
      <c r="F192" s="51">
        <v>0</v>
      </c>
      <c r="G192" s="61" t="str">
        <f t="shared" si="61"/>
        <v> </v>
      </c>
      <c r="H192" s="25">
        <f t="shared" si="62"/>
        <v>0</v>
      </c>
      <c r="I192" s="52">
        <f t="shared" si="63"/>
        <v>0</v>
      </c>
      <c r="J192" s="61" t="str">
        <f t="shared" si="64"/>
        <v> </v>
      </c>
      <c r="K192" s="38">
        <f t="shared" si="65"/>
        <v>0</v>
      </c>
    </row>
    <row r="193" spans="1:11" ht="13.5" customHeight="1">
      <c r="A193" s="131">
        <v>60</v>
      </c>
      <c r="B193" s="139" t="s">
        <v>17</v>
      </c>
      <c r="C193" s="51">
        <v>0</v>
      </c>
      <c r="D193" s="61" t="str">
        <f t="shared" si="59"/>
        <v> </v>
      </c>
      <c r="E193" s="25">
        <f t="shared" si="60"/>
        <v>0</v>
      </c>
      <c r="F193" s="51">
        <v>0</v>
      </c>
      <c r="G193" s="61" t="str">
        <f t="shared" si="61"/>
        <v> </v>
      </c>
      <c r="H193" s="25">
        <f t="shared" si="62"/>
        <v>0</v>
      </c>
      <c r="I193" s="52">
        <f t="shared" si="63"/>
        <v>0</v>
      </c>
      <c r="J193" s="61" t="str">
        <f t="shared" si="64"/>
        <v> </v>
      </c>
      <c r="K193" s="38">
        <f t="shared" si="65"/>
        <v>0</v>
      </c>
    </row>
    <row r="194" spans="1:11" ht="13.5" customHeight="1">
      <c r="A194" s="131">
        <v>60</v>
      </c>
      <c r="B194" s="139" t="s">
        <v>18</v>
      </c>
      <c r="C194" s="51">
        <v>0</v>
      </c>
      <c r="D194" s="61" t="str">
        <f t="shared" si="59"/>
        <v> </v>
      </c>
      <c r="E194" s="25">
        <f t="shared" si="60"/>
        <v>0</v>
      </c>
      <c r="F194" s="51">
        <v>0</v>
      </c>
      <c r="G194" s="61" t="str">
        <f t="shared" si="61"/>
        <v> </v>
      </c>
      <c r="H194" s="25">
        <f t="shared" si="62"/>
        <v>0</v>
      </c>
      <c r="I194" s="52">
        <f t="shared" si="63"/>
        <v>0</v>
      </c>
      <c r="J194" s="61" t="str">
        <f t="shared" si="64"/>
        <v> </v>
      </c>
      <c r="K194" s="38">
        <f t="shared" si="65"/>
        <v>0</v>
      </c>
    </row>
    <row r="195" spans="1:11" ht="13.5" customHeight="1">
      <c r="A195" s="131">
        <v>60</v>
      </c>
      <c r="B195" s="139" t="s">
        <v>19</v>
      </c>
      <c r="C195" s="51">
        <v>0</v>
      </c>
      <c r="D195" s="61" t="str">
        <f t="shared" si="59"/>
        <v> </v>
      </c>
      <c r="E195" s="25">
        <f t="shared" si="60"/>
        <v>0</v>
      </c>
      <c r="F195" s="51">
        <v>0</v>
      </c>
      <c r="G195" s="61" t="str">
        <f t="shared" si="61"/>
        <v> </v>
      </c>
      <c r="H195" s="25">
        <f t="shared" si="62"/>
        <v>0</v>
      </c>
      <c r="I195" s="52">
        <f t="shared" si="63"/>
        <v>0</v>
      </c>
      <c r="J195" s="61" t="str">
        <f t="shared" si="64"/>
        <v> </v>
      </c>
      <c r="K195" s="38">
        <f t="shared" si="65"/>
        <v>0</v>
      </c>
    </row>
    <row r="196" spans="1:11" ht="13.5" customHeight="1">
      <c r="A196" s="131">
        <v>60</v>
      </c>
      <c r="B196" s="139" t="s">
        <v>20</v>
      </c>
      <c r="C196" s="51">
        <v>0</v>
      </c>
      <c r="D196" s="61" t="str">
        <f t="shared" si="59"/>
        <v> </v>
      </c>
      <c r="E196" s="25">
        <f t="shared" si="60"/>
        <v>0</v>
      </c>
      <c r="F196" s="51">
        <v>0</v>
      </c>
      <c r="G196" s="61" t="str">
        <f t="shared" si="61"/>
        <v> </v>
      </c>
      <c r="H196" s="25">
        <f t="shared" si="62"/>
        <v>0</v>
      </c>
      <c r="I196" s="52">
        <f t="shared" si="63"/>
        <v>0</v>
      </c>
      <c r="J196" s="61" t="str">
        <f t="shared" si="64"/>
        <v> </v>
      </c>
      <c r="K196" s="38">
        <f t="shared" si="65"/>
        <v>0</v>
      </c>
    </row>
    <row r="197" spans="1:11" ht="13.5" customHeight="1">
      <c r="A197" s="131">
        <v>60</v>
      </c>
      <c r="B197" s="139" t="s">
        <v>21</v>
      </c>
      <c r="C197" s="51">
        <v>0</v>
      </c>
      <c r="D197" s="61" t="str">
        <f t="shared" si="59"/>
        <v> </v>
      </c>
      <c r="E197" s="25">
        <f t="shared" si="60"/>
        <v>0</v>
      </c>
      <c r="F197" s="51">
        <v>0</v>
      </c>
      <c r="G197" s="61" t="str">
        <f t="shared" si="61"/>
        <v> </v>
      </c>
      <c r="H197" s="25">
        <f t="shared" si="62"/>
        <v>0</v>
      </c>
      <c r="I197" s="52">
        <f aca="true" t="shared" si="66" ref="I197:I214">C197+F197</f>
        <v>0</v>
      </c>
      <c r="J197" s="61" t="str">
        <f t="shared" si="64"/>
        <v> </v>
      </c>
      <c r="K197" s="38">
        <f t="shared" si="65"/>
        <v>0</v>
      </c>
    </row>
    <row r="198" spans="1:11" ht="13.5" customHeight="1">
      <c r="A198" s="131">
        <v>60</v>
      </c>
      <c r="B198" s="139" t="s">
        <v>22</v>
      </c>
      <c r="C198" s="51">
        <v>0</v>
      </c>
      <c r="D198" s="61" t="str">
        <f t="shared" si="59"/>
        <v> </v>
      </c>
      <c r="E198" s="25">
        <f t="shared" si="60"/>
        <v>0</v>
      </c>
      <c r="F198" s="51">
        <v>0</v>
      </c>
      <c r="G198" s="61" t="str">
        <f t="shared" si="61"/>
        <v> </v>
      </c>
      <c r="H198" s="25">
        <f t="shared" si="62"/>
        <v>0</v>
      </c>
      <c r="I198" s="52">
        <f t="shared" si="66"/>
        <v>0</v>
      </c>
      <c r="J198" s="61" t="str">
        <f t="shared" si="64"/>
        <v> </v>
      </c>
      <c r="K198" s="38">
        <f t="shared" si="65"/>
        <v>0</v>
      </c>
    </row>
    <row r="199" spans="1:11" ht="13.5" customHeight="1">
      <c r="A199" s="131">
        <v>60</v>
      </c>
      <c r="B199" s="139" t="s">
        <v>23</v>
      </c>
      <c r="C199" s="51">
        <v>0</v>
      </c>
      <c r="D199" s="61" t="str">
        <f t="shared" si="59"/>
        <v> </v>
      </c>
      <c r="E199" s="25">
        <f t="shared" si="60"/>
        <v>0</v>
      </c>
      <c r="F199" s="51">
        <v>0</v>
      </c>
      <c r="G199" s="61" t="str">
        <f t="shared" si="61"/>
        <v> </v>
      </c>
      <c r="H199" s="25">
        <f t="shared" si="62"/>
        <v>0</v>
      </c>
      <c r="I199" s="52">
        <f t="shared" si="66"/>
        <v>0</v>
      </c>
      <c r="J199" s="61" t="str">
        <f t="shared" si="64"/>
        <v> </v>
      </c>
      <c r="K199" s="38">
        <f t="shared" si="65"/>
        <v>0</v>
      </c>
    </row>
    <row r="200" spans="1:11" ht="13.5" customHeight="1">
      <c r="A200" s="131">
        <v>60</v>
      </c>
      <c r="B200" s="139" t="s">
        <v>25</v>
      </c>
      <c r="C200" s="51">
        <v>0</v>
      </c>
      <c r="D200" s="61" t="str">
        <f t="shared" si="59"/>
        <v> </v>
      </c>
      <c r="E200" s="25">
        <f t="shared" si="60"/>
        <v>0</v>
      </c>
      <c r="F200" s="51">
        <v>0</v>
      </c>
      <c r="G200" s="61" t="str">
        <f t="shared" si="61"/>
        <v> </v>
      </c>
      <c r="H200" s="25">
        <f t="shared" si="62"/>
        <v>0</v>
      </c>
      <c r="I200" s="52">
        <f t="shared" si="66"/>
        <v>0</v>
      </c>
      <c r="J200" s="61" t="str">
        <f t="shared" si="64"/>
        <v> </v>
      </c>
      <c r="K200" s="38">
        <f t="shared" si="65"/>
        <v>0</v>
      </c>
    </row>
    <row r="201" spans="1:11" ht="13.5" customHeight="1">
      <c r="A201" s="131">
        <v>60</v>
      </c>
      <c r="B201" s="139" t="s">
        <v>26</v>
      </c>
      <c r="C201" s="51">
        <v>0</v>
      </c>
      <c r="D201" s="61" t="str">
        <f t="shared" si="59"/>
        <v> </v>
      </c>
      <c r="E201" s="25">
        <f>IF(C201=0,0,C201/I201)</f>
        <v>0</v>
      </c>
      <c r="F201" s="51">
        <v>0</v>
      </c>
      <c r="G201" s="61" t="str">
        <f t="shared" si="61"/>
        <v> </v>
      </c>
      <c r="H201" s="25">
        <f>IF(F201=0,0,F201/I201)</f>
        <v>0</v>
      </c>
      <c r="I201" s="52">
        <f>C201+F201</f>
        <v>0</v>
      </c>
      <c r="J201" s="61" t="str">
        <f t="shared" si="64"/>
        <v> </v>
      </c>
      <c r="K201" s="38">
        <f>E201+H201</f>
        <v>0</v>
      </c>
    </row>
    <row r="202" spans="1:11" ht="13.5" customHeight="1">
      <c r="A202" s="131">
        <v>60</v>
      </c>
      <c r="B202" s="47" t="s">
        <v>65</v>
      </c>
      <c r="C202" s="51">
        <v>0</v>
      </c>
      <c r="D202" s="61" t="str">
        <f t="shared" si="59"/>
        <v> </v>
      </c>
      <c r="E202" s="25">
        <f t="shared" si="60"/>
        <v>0</v>
      </c>
      <c r="F202" s="51">
        <v>0</v>
      </c>
      <c r="G202" s="61" t="str">
        <f t="shared" si="61"/>
        <v> </v>
      </c>
      <c r="H202" s="25">
        <f t="shared" si="62"/>
        <v>0</v>
      </c>
      <c r="I202" s="52">
        <f t="shared" si="66"/>
        <v>0</v>
      </c>
      <c r="J202" s="61" t="str">
        <f t="shared" si="64"/>
        <v> </v>
      </c>
      <c r="K202" s="38">
        <f t="shared" si="65"/>
        <v>0</v>
      </c>
    </row>
    <row r="203" spans="1:11" ht="13.5" customHeight="1">
      <c r="A203" s="133">
        <v>60</v>
      </c>
      <c r="B203" s="48" t="s">
        <v>65</v>
      </c>
      <c r="C203" s="60">
        <v>0</v>
      </c>
      <c r="D203" s="63" t="str">
        <f t="shared" si="59"/>
        <v> </v>
      </c>
      <c r="E203" s="41">
        <f t="shared" si="60"/>
        <v>0</v>
      </c>
      <c r="F203" s="60">
        <v>0</v>
      </c>
      <c r="G203" s="63" t="str">
        <f t="shared" si="61"/>
        <v> </v>
      </c>
      <c r="H203" s="41">
        <f t="shared" si="62"/>
        <v>0</v>
      </c>
      <c r="I203" s="53">
        <f t="shared" si="66"/>
        <v>0</v>
      </c>
      <c r="J203" s="63" t="str">
        <f t="shared" si="64"/>
        <v> </v>
      </c>
      <c r="K203" s="42">
        <f t="shared" si="65"/>
        <v>0</v>
      </c>
    </row>
    <row r="204" spans="1:11" ht="13.5" customHeight="1">
      <c r="A204" s="167" t="s">
        <v>149</v>
      </c>
      <c r="B204" s="168"/>
      <c r="C204" s="169" t="s">
        <v>1</v>
      </c>
      <c r="D204" s="170"/>
      <c r="E204" s="161" t="s">
        <v>2</v>
      </c>
      <c r="F204" s="171" t="s">
        <v>3</v>
      </c>
      <c r="G204" s="172"/>
      <c r="H204" s="162" t="s">
        <v>2</v>
      </c>
      <c r="I204" s="171" t="s">
        <v>4</v>
      </c>
      <c r="J204" s="172"/>
      <c r="K204" s="163" t="s">
        <v>2</v>
      </c>
    </row>
    <row r="205" spans="1:11" ht="13.5" customHeight="1">
      <c r="A205" s="131">
        <v>60</v>
      </c>
      <c r="B205" s="47" t="s">
        <v>65</v>
      </c>
      <c r="C205" s="51">
        <v>0</v>
      </c>
      <c r="D205" s="61" t="str">
        <f t="shared" si="59"/>
        <v> </v>
      </c>
      <c r="E205" s="25">
        <f t="shared" si="60"/>
        <v>0</v>
      </c>
      <c r="F205" s="51">
        <v>0</v>
      </c>
      <c r="G205" s="61" t="str">
        <f t="shared" si="61"/>
        <v> </v>
      </c>
      <c r="H205" s="25">
        <f t="shared" si="62"/>
        <v>0</v>
      </c>
      <c r="I205" s="52">
        <f t="shared" si="66"/>
        <v>0</v>
      </c>
      <c r="J205" s="61" t="str">
        <f t="shared" si="64"/>
        <v> </v>
      </c>
      <c r="K205" s="38">
        <f t="shared" si="65"/>
        <v>0</v>
      </c>
    </row>
    <row r="206" spans="1:11" ht="13.5" customHeight="1">
      <c r="A206" s="131">
        <v>63</v>
      </c>
      <c r="B206" s="140" t="s">
        <v>28</v>
      </c>
      <c r="C206" s="51">
        <v>0</v>
      </c>
      <c r="D206" s="61" t="str">
        <f t="shared" si="59"/>
        <v> </v>
      </c>
      <c r="E206" s="25">
        <f t="shared" si="60"/>
        <v>0</v>
      </c>
      <c r="F206" s="51">
        <v>0</v>
      </c>
      <c r="G206" s="61" t="str">
        <f t="shared" si="61"/>
        <v> </v>
      </c>
      <c r="H206" s="25">
        <f t="shared" si="62"/>
        <v>0</v>
      </c>
      <c r="I206" s="52">
        <f t="shared" si="66"/>
        <v>0</v>
      </c>
      <c r="J206" s="61" t="str">
        <f t="shared" si="64"/>
        <v> </v>
      </c>
      <c r="K206" s="38">
        <f t="shared" si="65"/>
        <v>0</v>
      </c>
    </row>
    <row r="207" spans="1:11" ht="13.5" customHeight="1">
      <c r="A207" s="131">
        <v>63</v>
      </c>
      <c r="B207" s="139" t="s">
        <v>86</v>
      </c>
      <c r="C207" s="51">
        <v>0</v>
      </c>
      <c r="D207" s="61" t="str">
        <f t="shared" si="59"/>
        <v> </v>
      </c>
      <c r="E207" s="25">
        <f t="shared" si="60"/>
        <v>0</v>
      </c>
      <c r="F207" s="51">
        <v>0</v>
      </c>
      <c r="G207" s="61" t="str">
        <f t="shared" si="61"/>
        <v> </v>
      </c>
      <c r="H207" s="25">
        <f t="shared" si="62"/>
        <v>0</v>
      </c>
      <c r="I207" s="52">
        <f t="shared" si="66"/>
        <v>0</v>
      </c>
      <c r="J207" s="61" t="str">
        <f t="shared" si="64"/>
        <v> </v>
      </c>
      <c r="K207" s="38">
        <f t="shared" si="65"/>
        <v>0</v>
      </c>
    </row>
    <row r="208" spans="1:11" ht="13.5" customHeight="1">
      <c r="A208" s="131">
        <v>63</v>
      </c>
      <c r="B208" s="139" t="s">
        <v>29</v>
      </c>
      <c r="C208" s="51">
        <v>0</v>
      </c>
      <c r="D208" s="61" t="str">
        <f t="shared" si="59"/>
        <v> </v>
      </c>
      <c r="E208" s="25">
        <f t="shared" si="60"/>
        <v>0</v>
      </c>
      <c r="F208" s="51">
        <v>0</v>
      </c>
      <c r="G208" s="61" t="str">
        <f t="shared" si="61"/>
        <v> </v>
      </c>
      <c r="H208" s="25">
        <f t="shared" si="62"/>
        <v>0</v>
      </c>
      <c r="I208" s="52">
        <f t="shared" si="66"/>
        <v>0</v>
      </c>
      <c r="J208" s="61" t="str">
        <f t="shared" si="64"/>
        <v> </v>
      </c>
      <c r="K208" s="38">
        <f t="shared" si="65"/>
        <v>0</v>
      </c>
    </row>
    <row r="209" spans="1:11" ht="13.5" customHeight="1">
      <c r="A209" s="131">
        <v>63</v>
      </c>
      <c r="B209" s="139" t="s">
        <v>30</v>
      </c>
      <c r="C209" s="51">
        <v>0</v>
      </c>
      <c r="D209" s="61" t="str">
        <f t="shared" si="59"/>
        <v> </v>
      </c>
      <c r="E209" s="25">
        <f t="shared" si="60"/>
        <v>0</v>
      </c>
      <c r="F209" s="51">
        <v>0</v>
      </c>
      <c r="G209" s="61" t="str">
        <f t="shared" si="61"/>
        <v> </v>
      </c>
      <c r="H209" s="25">
        <f t="shared" si="62"/>
        <v>0</v>
      </c>
      <c r="I209" s="52">
        <f t="shared" si="66"/>
        <v>0</v>
      </c>
      <c r="J209" s="61" t="str">
        <f t="shared" si="64"/>
        <v> </v>
      </c>
      <c r="K209" s="38">
        <f t="shared" si="65"/>
        <v>0</v>
      </c>
    </row>
    <row r="210" spans="1:11" ht="13.5" customHeight="1">
      <c r="A210" s="131">
        <v>63</v>
      </c>
      <c r="B210" s="139" t="s">
        <v>33</v>
      </c>
      <c r="C210" s="51">
        <v>0</v>
      </c>
      <c r="D210" s="61" t="str">
        <f t="shared" si="59"/>
        <v> </v>
      </c>
      <c r="E210" s="25">
        <f t="shared" si="60"/>
        <v>0</v>
      </c>
      <c r="F210" s="51">
        <v>0</v>
      </c>
      <c r="G210" s="61" t="str">
        <f t="shared" si="61"/>
        <v> </v>
      </c>
      <c r="H210" s="25">
        <f t="shared" si="62"/>
        <v>0</v>
      </c>
      <c r="I210" s="52">
        <f t="shared" si="66"/>
        <v>0</v>
      </c>
      <c r="J210" s="61" t="str">
        <f t="shared" si="64"/>
        <v> </v>
      </c>
      <c r="K210" s="38">
        <f t="shared" si="65"/>
        <v>0</v>
      </c>
    </row>
    <row r="211" spans="1:11" ht="13.5" customHeight="1">
      <c r="A211" s="131">
        <v>63</v>
      </c>
      <c r="B211" s="139" t="s">
        <v>32</v>
      </c>
      <c r="C211" s="51">
        <v>0</v>
      </c>
      <c r="D211" s="61" t="str">
        <f t="shared" si="59"/>
        <v> </v>
      </c>
      <c r="E211" s="25">
        <f t="shared" si="60"/>
        <v>0</v>
      </c>
      <c r="F211" s="51">
        <v>0</v>
      </c>
      <c r="G211" s="61" t="str">
        <f t="shared" si="61"/>
        <v> </v>
      </c>
      <c r="H211" s="25">
        <f t="shared" si="62"/>
        <v>0</v>
      </c>
      <c r="I211" s="52">
        <f t="shared" si="66"/>
        <v>0</v>
      </c>
      <c r="J211" s="61" t="str">
        <f t="shared" si="64"/>
        <v> </v>
      </c>
      <c r="K211" s="38">
        <f t="shared" si="65"/>
        <v>0</v>
      </c>
    </row>
    <row r="212" spans="1:11" ht="13.5" customHeight="1">
      <c r="A212" s="131"/>
      <c r="B212" s="139" t="s">
        <v>93</v>
      </c>
      <c r="C212" s="51">
        <v>0</v>
      </c>
      <c r="D212" s="61" t="str">
        <f t="shared" si="59"/>
        <v> </v>
      </c>
      <c r="E212" s="25">
        <f t="shared" si="60"/>
        <v>0</v>
      </c>
      <c r="F212" s="51">
        <v>0</v>
      </c>
      <c r="G212" s="61" t="str">
        <f t="shared" si="61"/>
        <v> </v>
      </c>
      <c r="H212" s="25">
        <f t="shared" si="62"/>
        <v>0</v>
      </c>
      <c r="I212" s="52">
        <f t="shared" si="66"/>
        <v>0</v>
      </c>
      <c r="J212" s="61" t="str">
        <f t="shared" si="64"/>
        <v> </v>
      </c>
      <c r="K212" s="38">
        <f t="shared" si="65"/>
        <v>0</v>
      </c>
    </row>
    <row r="213" spans="1:11" ht="13.5" customHeight="1">
      <c r="A213" s="131"/>
      <c r="B213" s="139" t="s">
        <v>94</v>
      </c>
      <c r="C213" s="51">
        <v>0</v>
      </c>
      <c r="D213" s="61" t="str">
        <f t="shared" si="59"/>
        <v> </v>
      </c>
      <c r="E213" s="25">
        <f t="shared" si="60"/>
        <v>0</v>
      </c>
      <c r="F213" s="51">
        <v>0</v>
      </c>
      <c r="G213" s="61" t="str">
        <f t="shared" si="61"/>
        <v> </v>
      </c>
      <c r="H213" s="25">
        <f t="shared" si="62"/>
        <v>0</v>
      </c>
      <c r="I213" s="52">
        <f t="shared" si="66"/>
        <v>0</v>
      </c>
      <c r="J213" s="61" t="str">
        <f t="shared" si="64"/>
        <v> </v>
      </c>
      <c r="K213" s="38">
        <f t="shared" si="65"/>
        <v>0</v>
      </c>
    </row>
    <row r="214" spans="1:11" ht="13.5" customHeight="1">
      <c r="A214" s="131"/>
      <c r="B214" s="139" t="s">
        <v>95</v>
      </c>
      <c r="C214" s="51">
        <v>0</v>
      </c>
      <c r="D214" s="61" t="str">
        <f t="shared" si="59"/>
        <v> </v>
      </c>
      <c r="E214" s="25">
        <f t="shared" si="60"/>
        <v>0</v>
      </c>
      <c r="F214" s="51">
        <v>0</v>
      </c>
      <c r="G214" s="61" t="str">
        <f t="shared" si="61"/>
        <v> </v>
      </c>
      <c r="H214" s="25">
        <f t="shared" si="62"/>
        <v>0</v>
      </c>
      <c r="I214" s="52">
        <f t="shared" si="66"/>
        <v>0</v>
      </c>
      <c r="J214" s="61" t="str">
        <f t="shared" si="64"/>
        <v> </v>
      </c>
      <c r="K214" s="38">
        <f t="shared" si="65"/>
        <v>0</v>
      </c>
    </row>
    <row r="215" spans="1:11" ht="13.5" customHeight="1">
      <c r="A215" s="131">
        <v>62</v>
      </c>
      <c r="B215" s="139" t="s">
        <v>27</v>
      </c>
      <c r="C215" s="51">
        <v>0</v>
      </c>
      <c r="D215" s="61" t="str">
        <f aca="true" t="shared" si="67" ref="D215:D227">IF(C215=0," ","jrs")</f>
        <v> </v>
      </c>
      <c r="E215" s="25">
        <f aca="true" t="shared" si="68" ref="E215:E226">IF(C215=0,0,C215/I215)</f>
        <v>0</v>
      </c>
      <c r="F215" s="51">
        <v>0</v>
      </c>
      <c r="G215" s="61" t="str">
        <f aca="true" t="shared" si="69" ref="G215:G227">IF(F215=0," ","jrs")</f>
        <v> </v>
      </c>
      <c r="H215" s="25">
        <f aca="true" t="shared" si="70" ref="H215:H226">IF(F215=0,0,F215/I215)</f>
        <v>0</v>
      </c>
      <c r="I215" s="52">
        <f>C215+F215</f>
        <v>0</v>
      </c>
      <c r="J215" s="61" t="str">
        <f aca="true" t="shared" si="71" ref="J215:J227">IF(I215=0," ","jrs")</f>
        <v> </v>
      </c>
      <c r="K215" s="38">
        <f aca="true" t="shared" si="72" ref="K215:K226">E215+H215</f>
        <v>0</v>
      </c>
    </row>
    <row r="216" spans="1:11" ht="13.5" customHeight="1">
      <c r="A216" s="131">
        <v>64</v>
      </c>
      <c r="B216" s="139" t="s">
        <v>31</v>
      </c>
      <c r="C216" s="51">
        <v>0</v>
      </c>
      <c r="D216" s="61" t="str">
        <f t="shared" si="67"/>
        <v> </v>
      </c>
      <c r="E216" s="25">
        <f t="shared" si="68"/>
        <v>0</v>
      </c>
      <c r="F216" s="51">
        <v>0</v>
      </c>
      <c r="G216" s="61" t="str">
        <f t="shared" si="69"/>
        <v> </v>
      </c>
      <c r="H216" s="25">
        <f t="shared" si="70"/>
        <v>0</v>
      </c>
      <c r="I216" s="52">
        <f>C216+F216</f>
        <v>0</v>
      </c>
      <c r="J216" s="61" t="str">
        <f t="shared" si="71"/>
        <v> </v>
      </c>
      <c r="K216" s="38">
        <f t="shared" si="72"/>
        <v>0</v>
      </c>
    </row>
    <row r="217" spans="1:11" ht="13.5" customHeight="1">
      <c r="A217" s="141">
        <v>64</v>
      </c>
      <c r="B217" s="139" t="s">
        <v>90</v>
      </c>
      <c r="C217" s="51">
        <v>0</v>
      </c>
      <c r="D217" s="61" t="str">
        <f t="shared" si="67"/>
        <v> </v>
      </c>
      <c r="E217" s="25">
        <f t="shared" si="68"/>
        <v>0</v>
      </c>
      <c r="F217" s="51">
        <v>0</v>
      </c>
      <c r="G217" s="61" t="str">
        <f t="shared" si="69"/>
        <v> </v>
      </c>
      <c r="H217" s="25">
        <f t="shared" si="70"/>
        <v>0</v>
      </c>
      <c r="I217" s="52">
        <f>C217+F217</f>
        <v>0</v>
      </c>
      <c r="J217" s="61" t="str">
        <f t="shared" si="71"/>
        <v> </v>
      </c>
      <c r="K217" s="38">
        <f t="shared" si="72"/>
        <v>0</v>
      </c>
    </row>
    <row r="218" spans="1:11" ht="13.5" customHeight="1">
      <c r="A218" s="141">
        <v>64</v>
      </c>
      <c r="B218" s="139" t="s">
        <v>91</v>
      </c>
      <c r="C218" s="51">
        <v>0</v>
      </c>
      <c r="D218" s="61" t="str">
        <f t="shared" si="67"/>
        <v> </v>
      </c>
      <c r="E218" s="25">
        <f t="shared" si="68"/>
        <v>0</v>
      </c>
      <c r="F218" s="51">
        <v>0</v>
      </c>
      <c r="G218" s="61" t="str">
        <f t="shared" si="69"/>
        <v> </v>
      </c>
      <c r="H218" s="25">
        <f t="shared" si="70"/>
        <v>0</v>
      </c>
      <c r="I218" s="52">
        <f aca="true" t="shared" si="73" ref="I218:I224">C218+F218</f>
        <v>0</v>
      </c>
      <c r="J218" s="61" t="str">
        <f t="shared" si="71"/>
        <v> </v>
      </c>
      <c r="K218" s="38">
        <f t="shared" si="72"/>
        <v>0</v>
      </c>
    </row>
    <row r="219" spans="1:11" ht="13.5" customHeight="1">
      <c r="A219" s="141">
        <v>64</v>
      </c>
      <c r="B219" s="139" t="s">
        <v>92</v>
      </c>
      <c r="C219" s="51">
        <v>0</v>
      </c>
      <c r="D219" s="61" t="str">
        <f t="shared" si="67"/>
        <v> </v>
      </c>
      <c r="E219" s="25">
        <f t="shared" si="68"/>
        <v>0</v>
      </c>
      <c r="F219" s="51">
        <v>0</v>
      </c>
      <c r="G219" s="61" t="str">
        <f t="shared" si="69"/>
        <v> </v>
      </c>
      <c r="H219" s="25">
        <f t="shared" si="70"/>
        <v>0</v>
      </c>
      <c r="I219" s="52">
        <f t="shared" si="73"/>
        <v>0</v>
      </c>
      <c r="J219" s="61" t="str">
        <f t="shared" si="71"/>
        <v> </v>
      </c>
      <c r="K219" s="38">
        <f t="shared" si="72"/>
        <v>0</v>
      </c>
    </row>
    <row r="220" spans="1:11" ht="13.5" customHeight="1">
      <c r="A220" s="141">
        <v>66</v>
      </c>
      <c r="B220" s="139" t="s">
        <v>87</v>
      </c>
      <c r="C220" s="51">
        <v>0</v>
      </c>
      <c r="D220" s="61" t="str">
        <f t="shared" si="67"/>
        <v> </v>
      </c>
      <c r="E220" s="25">
        <f t="shared" si="68"/>
        <v>0</v>
      </c>
      <c r="F220" s="51">
        <v>0</v>
      </c>
      <c r="G220" s="61" t="str">
        <f t="shared" si="69"/>
        <v> </v>
      </c>
      <c r="H220" s="25">
        <f t="shared" si="70"/>
        <v>0</v>
      </c>
      <c r="I220" s="52">
        <f t="shared" si="73"/>
        <v>0</v>
      </c>
      <c r="J220" s="61" t="str">
        <f t="shared" si="71"/>
        <v> </v>
      </c>
      <c r="K220" s="38">
        <f t="shared" si="72"/>
        <v>0</v>
      </c>
    </row>
    <row r="221" spans="1:11" ht="13.5" customHeight="1">
      <c r="A221" s="141">
        <v>66</v>
      </c>
      <c r="B221" s="139" t="s">
        <v>112</v>
      </c>
      <c r="C221" s="51">
        <v>0</v>
      </c>
      <c r="D221" s="61" t="str">
        <f t="shared" si="67"/>
        <v> </v>
      </c>
      <c r="E221" s="25">
        <f t="shared" si="68"/>
        <v>0</v>
      </c>
      <c r="F221" s="51">
        <v>0</v>
      </c>
      <c r="G221" s="61" t="str">
        <f t="shared" si="69"/>
        <v> </v>
      </c>
      <c r="H221" s="25">
        <f t="shared" si="70"/>
        <v>0</v>
      </c>
      <c r="I221" s="52">
        <f t="shared" si="73"/>
        <v>0</v>
      </c>
      <c r="J221" s="61" t="str">
        <f t="shared" si="71"/>
        <v> </v>
      </c>
      <c r="K221" s="38">
        <f t="shared" si="72"/>
        <v>0</v>
      </c>
    </row>
    <row r="222" spans="1:11" ht="13.5" customHeight="1">
      <c r="A222" s="141">
        <v>66</v>
      </c>
      <c r="B222" s="139" t="s">
        <v>88</v>
      </c>
      <c r="C222" s="51">
        <v>0</v>
      </c>
      <c r="D222" s="61" t="str">
        <f t="shared" si="67"/>
        <v> </v>
      </c>
      <c r="E222" s="25">
        <f t="shared" si="68"/>
        <v>0</v>
      </c>
      <c r="F222" s="51">
        <v>0</v>
      </c>
      <c r="G222" s="61" t="str">
        <f t="shared" si="69"/>
        <v> </v>
      </c>
      <c r="H222" s="25">
        <f t="shared" si="70"/>
        <v>0</v>
      </c>
      <c r="I222" s="52">
        <f t="shared" si="73"/>
        <v>0</v>
      </c>
      <c r="J222" s="61" t="str">
        <f t="shared" si="71"/>
        <v> </v>
      </c>
      <c r="K222" s="38">
        <f t="shared" si="72"/>
        <v>0</v>
      </c>
    </row>
    <row r="223" spans="1:11" ht="13.5" customHeight="1">
      <c r="A223" s="141">
        <v>66</v>
      </c>
      <c r="B223" s="139" t="s">
        <v>89</v>
      </c>
      <c r="C223" s="51">
        <v>0</v>
      </c>
      <c r="D223" s="61" t="str">
        <f t="shared" si="67"/>
        <v> </v>
      </c>
      <c r="E223" s="25">
        <f t="shared" si="68"/>
        <v>0</v>
      </c>
      <c r="F223" s="51">
        <v>0</v>
      </c>
      <c r="G223" s="61" t="str">
        <f t="shared" si="69"/>
        <v> </v>
      </c>
      <c r="H223" s="25">
        <f t="shared" si="70"/>
        <v>0</v>
      </c>
      <c r="I223" s="52">
        <f t="shared" si="73"/>
        <v>0</v>
      </c>
      <c r="J223" s="61" t="str">
        <f t="shared" si="71"/>
        <v> </v>
      </c>
      <c r="K223" s="38">
        <f t="shared" si="72"/>
        <v>0</v>
      </c>
    </row>
    <row r="224" spans="1:11" ht="13.5" customHeight="1">
      <c r="A224" s="131"/>
      <c r="B224" s="47" t="s">
        <v>65</v>
      </c>
      <c r="C224" s="51">
        <v>0</v>
      </c>
      <c r="D224" s="61" t="str">
        <f t="shared" si="67"/>
        <v> </v>
      </c>
      <c r="E224" s="25">
        <f t="shared" si="68"/>
        <v>0</v>
      </c>
      <c r="F224" s="51">
        <v>0</v>
      </c>
      <c r="G224" s="61" t="str">
        <f t="shared" si="69"/>
        <v> </v>
      </c>
      <c r="H224" s="25">
        <f t="shared" si="70"/>
        <v>0</v>
      </c>
      <c r="I224" s="52">
        <f t="shared" si="73"/>
        <v>0</v>
      </c>
      <c r="J224" s="61" t="str">
        <f t="shared" si="71"/>
        <v> </v>
      </c>
      <c r="K224" s="38">
        <f t="shared" si="72"/>
        <v>0</v>
      </c>
    </row>
    <row r="225" spans="1:11" ht="13.5" customHeight="1">
      <c r="A225" s="131"/>
      <c r="B225" s="47" t="s">
        <v>65</v>
      </c>
      <c r="C225" s="51">
        <v>0</v>
      </c>
      <c r="D225" s="61" t="str">
        <f t="shared" si="67"/>
        <v> </v>
      </c>
      <c r="E225" s="25">
        <f t="shared" si="68"/>
        <v>0</v>
      </c>
      <c r="F225" s="51">
        <v>0</v>
      </c>
      <c r="G225" s="61" t="str">
        <f t="shared" si="69"/>
        <v> </v>
      </c>
      <c r="H225" s="25">
        <f t="shared" si="70"/>
        <v>0</v>
      </c>
      <c r="I225" s="52">
        <f>C225+F225</f>
        <v>0</v>
      </c>
      <c r="J225" s="61" t="str">
        <f t="shared" si="71"/>
        <v> </v>
      </c>
      <c r="K225" s="38">
        <f t="shared" si="72"/>
        <v>0</v>
      </c>
    </row>
    <row r="226" spans="1:11" ht="13.5" customHeight="1">
      <c r="A226" s="133"/>
      <c r="B226" s="48" t="s">
        <v>65</v>
      </c>
      <c r="C226" s="60">
        <v>0</v>
      </c>
      <c r="D226" s="63" t="str">
        <f t="shared" si="67"/>
        <v> </v>
      </c>
      <c r="E226" s="41">
        <f t="shared" si="68"/>
        <v>0</v>
      </c>
      <c r="F226" s="60">
        <v>0</v>
      </c>
      <c r="G226" s="63" t="str">
        <f t="shared" si="69"/>
        <v> </v>
      </c>
      <c r="H226" s="41">
        <f t="shared" si="70"/>
        <v>0</v>
      </c>
      <c r="I226" s="53">
        <f>C226+F226</f>
        <v>0</v>
      </c>
      <c r="J226" s="63" t="str">
        <f t="shared" si="71"/>
        <v> </v>
      </c>
      <c r="K226" s="42">
        <f t="shared" si="72"/>
        <v>0</v>
      </c>
    </row>
    <row r="227" spans="1:11" s="8" customFormat="1" ht="13.5" customHeight="1">
      <c r="A227" s="213" t="s">
        <v>99</v>
      </c>
      <c r="B227" s="214"/>
      <c r="C227" s="54">
        <f>SUM(C185:C226)</f>
        <v>0</v>
      </c>
      <c r="D227" s="64" t="str">
        <f t="shared" si="67"/>
        <v> </v>
      </c>
      <c r="E227" s="43">
        <f>IF(C227=0,0,C227/I227)</f>
        <v>0</v>
      </c>
      <c r="F227" s="54">
        <f>SUM(F185:F226)</f>
        <v>0</v>
      </c>
      <c r="G227" s="64" t="str">
        <f t="shared" si="69"/>
        <v> </v>
      </c>
      <c r="H227" s="43">
        <f>IF(F227=0,0,F227/I227)</f>
        <v>0</v>
      </c>
      <c r="I227" s="54">
        <f>SUM(I185:I226)</f>
        <v>0</v>
      </c>
      <c r="J227" s="64" t="str">
        <f t="shared" si="71"/>
        <v> </v>
      </c>
      <c r="K227" s="44">
        <f>E227+H227</f>
        <v>0</v>
      </c>
    </row>
    <row r="228" spans="1:11" s="23" customFormat="1" ht="15" customHeight="1" thickBot="1">
      <c r="A228" s="207" t="s">
        <v>34</v>
      </c>
      <c r="B228" s="208"/>
      <c r="C228" s="55">
        <f>C227+C181</f>
        <v>0</v>
      </c>
      <c r="D228" s="65" t="str">
        <f>IF(C228=0," ","jrs")</f>
        <v> </v>
      </c>
      <c r="E228" s="56">
        <f>IF(C228=0,0,C228/I228)</f>
        <v>0</v>
      </c>
      <c r="F228" s="55">
        <f>F227+F181</f>
        <v>0</v>
      </c>
      <c r="G228" s="65" t="str">
        <f>IF(F228=0," ","jrs")</f>
        <v> </v>
      </c>
      <c r="H228" s="56">
        <f>IF(F228=0,0,F228/I228)</f>
        <v>0</v>
      </c>
      <c r="I228" s="55">
        <f>I227+I181</f>
        <v>0</v>
      </c>
      <c r="J228" s="65" t="str">
        <f>IF(I228=0," ","jrs")</f>
        <v> </v>
      </c>
      <c r="K228" s="57">
        <f>E228+H228</f>
        <v>0</v>
      </c>
    </row>
    <row r="229" spans="1:11" ht="24" customHeight="1" thickBot="1">
      <c r="A229" s="3"/>
      <c r="B229" s="4"/>
      <c r="C229" s="5"/>
      <c r="D229" s="5"/>
      <c r="E229" s="4"/>
      <c r="F229" s="4"/>
      <c r="G229" s="4"/>
      <c r="H229" s="6"/>
      <c r="I229" s="4"/>
      <c r="J229" s="4"/>
      <c r="K229" s="6"/>
    </row>
    <row r="230" spans="1:11" ht="13.5" customHeight="1" thickBot="1">
      <c r="A230" s="192" t="s">
        <v>35</v>
      </c>
      <c r="B230" s="193"/>
      <c r="C230" s="193"/>
      <c r="D230" s="193"/>
      <c r="E230" s="193"/>
      <c r="F230" s="193"/>
      <c r="G230" s="193"/>
      <c r="H230" s="218"/>
      <c r="I230" s="30" t="s">
        <v>102</v>
      </c>
      <c r="J230" s="209" t="str">
        <f>IF(E266=0," ",(IF(E266&lt;75%," ","X")))</f>
        <v> </v>
      </c>
      <c r="K230" s="210"/>
    </row>
    <row r="231" spans="1:11" ht="13.5" customHeight="1" thickBot="1">
      <c r="A231" s="215" t="s">
        <v>110</v>
      </c>
      <c r="B231" s="216"/>
      <c r="C231" s="216"/>
      <c r="D231" s="216"/>
      <c r="E231" s="216"/>
      <c r="F231" s="216"/>
      <c r="G231" s="216"/>
      <c r="H231" s="217"/>
      <c r="I231" s="31" t="s">
        <v>67</v>
      </c>
      <c r="J231" s="209" t="str">
        <f>IF(H266=0," ",(IF(H266&gt;25%,"X"," ")))</f>
        <v> </v>
      </c>
      <c r="K231" s="210"/>
    </row>
    <row r="232" spans="1:11" ht="13.5" customHeight="1">
      <c r="A232" s="221" t="s">
        <v>0</v>
      </c>
      <c r="B232" s="222"/>
      <c r="C232" s="222"/>
      <c r="D232" s="222"/>
      <c r="E232" s="222"/>
      <c r="F232" s="222"/>
      <c r="G232" s="222"/>
      <c r="H232" s="222"/>
      <c r="I232" s="222"/>
      <c r="J232" s="222"/>
      <c r="K232" s="223"/>
    </row>
    <row r="233" spans="1:11" ht="13.5" customHeight="1">
      <c r="A233" s="180" t="s">
        <v>210</v>
      </c>
      <c r="B233" s="181"/>
      <c r="C233" s="182" t="s">
        <v>1</v>
      </c>
      <c r="D233" s="183"/>
      <c r="E233" s="26" t="s">
        <v>2</v>
      </c>
      <c r="F233" s="184" t="s">
        <v>3</v>
      </c>
      <c r="G233" s="185"/>
      <c r="H233" s="26" t="s">
        <v>2</v>
      </c>
      <c r="I233" s="184" t="s">
        <v>4</v>
      </c>
      <c r="J233" s="185"/>
      <c r="K233" s="33" t="s">
        <v>2</v>
      </c>
    </row>
    <row r="234" spans="1:11" ht="13.5" customHeight="1">
      <c r="A234" s="131">
        <v>29</v>
      </c>
      <c r="B234" s="132" t="s">
        <v>111</v>
      </c>
      <c r="C234" s="188">
        <v>0</v>
      </c>
      <c r="D234" s="189"/>
      <c r="E234" s="25">
        <f aca="true" t="shared" si="74" ref="E234:E252">IF(C234=0,0,C234/I234)</f>
        <v>0</v>
      </c>
      <c r="F234" s="188">
        <v>0</v>
      </c>
      <c r="G234" s="189"/>
      <c r="H234" s="25">
        <f aca="true" t="shared" si="75" ref="H234:H252">IF(F234=0,0,F234/I234)</f>
        <v>0</v>
      </c>
      <c r="I234" s="203">
        <f>C234+F234</f>
        <v>0</v>
      </c>
      <c r="J234" s="204"/>
      <c r="K234" s="38">
        <f aca="true" t="shared" si="76" ref="K234:K252">E234+H234</f>
        <v>0</v>
      </c>
    </row>
    <row r="235" spans="1:11" ht="13.5" customHeight="1">
      <c r="A235" s="131">
        <v>31</v>
      </c>
      <c r="B235" s="132" t="s">
        <v>36</v>
      </c>
      <c r="C235" s="188">
        <v>0</v>
      </c>
      <c r="D235" s="189"/>
      <c r="E235" s="25">
        <f>IF(C235=0,0,C235/I235)</f>
        <v>0</v>
      </c>
      <c r="F235" s="188">
        <v>0</v>
      </c>
      <c r="G235" s="189"/>
      <c r="H235" s="25">
        <f>IF(F235=0,0,F235/I235)</f>
        <v>0</v>
      </c>
      <c r="I235" s="203">
        <f>C235+F235</f>
        <v>0</v>
      </c>
      <c r="J235" s="204"/>
      <c r="K235" s="38">
        <f>E235+H235</f>
        <v>0</v>
      </c>
    </row>
    <row r="236" spans="1:11" ht="13.5" customHeight="1">
      <c r="A236" s="131">
        <v>35</v>
      </c>
      <c r="B236" s="132" t="s">
        <v>37</v>
      </c>
      <c r="C236" s="188">
        <v>0</v>
      </c>
      <c r="D236" s="189"/>
      <c r="E236" s="25">
        <f t="shared" si="74"/>
        <v>0</v>
      </c>
      <c r="F236" s="188">
        <v>0</v>
      </c>
      <c r="G236" s="189"/>
      <c r="H236" s="25">
        <f t="shared" si="75"/>
        <v>0</v>
      </c>
      <c r="I236" s="203">
        <f aca="true" t="shared" si="77" ref="I236:I251">C236+F236</f>
        <v>0</v>
      </c>
      <c r="J236" s="204"/>
      <c r="K236" s="38">
        <f t="shared" si="76"/>
        <v>0</v>
      </c>
    </row>
    <row r="237" spans="1:11" ht="13.5" customHeight="1">
      <c r="A237" s="131">
        <v>36</v>
      </c>
      <c r="B237" s="132" t="s">
        <v>61</v>
      </c>
      <c r="C237" s="188">
        <v>0</v>
      </c>
      <c r="D237" s="189"/>
      <c r="E237" s="25">
        <f t="shared" si="74"/>
        <v>0</v>
      </c>
      <c r="F237" s="188">
        <v>0</v>
      </c>
      <c r="G237" s="189"/>
      <c r="H237" s="25">
        <f t="shared" si="75"/>
        <v>0</v>
      </c>
      <c r="I237" s="203">
        <f t="shared" si="77"/>
        <v>0</v>
      </c>
      <c r="J237" s="204"/>
      <c r="K237" s="38">
        <f t="shared" si="76"/>
        <v>0</v>
      </c>
    </row>
    <row r="238" spans="1:11" ht="13.5" customHeight="1">
      <c r="A238" s="131">
        <v>37</v>
      </c>
      <c r="B238" s="132" t="s">
        <v>6</v>
      </c>
      <c r="C238" s="188">
        <v>0</v>
      </c>
      <c r="D238" s="189"/>
      <c r="E238" s="25">
        <f t="shared" si="74"/>
        <v>0</v>
      </c>
      <c r="F238" s="188">
        <v>0</v>
      </c>
      <c r="G238" s="189"/>
      <c r="H238" s="25">
        <f t="shared" si="75"/>
        <v>0</v>
      </c>
      <c r="I238" s="203">
        <f t="shared" si="77"/>
        <v>0</v>
      </c>
      <c r="J238" s="204"/>
      <c r="K238" s="38">
        <f t="shared" si="76"/>
        <v>0</v>
      </c>
    </row>
    <row r="239" spans="1:11" ht="13.5" customHeight="1">
      <c r="A239" s="131">
        <v>38</v>
      </c>
      <c r="B239" s="132" t="s">
        <v>62</v>
      </c>
      <c r="C239" s="188">
        <v>0</v>
      </c>
      <c r="D239" s="189"/>
      <c r="E239" s="25">
        <f t="shared" si="74"/>
        <v>0</v>
      </c>
      <c r="F239" s="188">
        <v>0</v>
      </c>
      <c r="G239" s="189"/>
      <c r="H239" s="25">
        <f t="shared" si="75"/>
        <v>0</v>
      </c>
      <c r="I239" s="203">
        <f t="shared" si="77"/>
        <v>0</v>
      </c>
      <c r="J239" s="204"/>
      <c r="K239" s="38">
        <f t="shared" si="76"/>
        <v>0</v>
      </c>
    </row>
    <row r="240" spans="1:11" ht="13.5" customHeight="1">
      <c r="A240" s="131">
        <v>39</v>
      </c>
      <c r="B240" s="132" t="s">
        <v>13</v>
      </c>
      <c r="C240" s="188">
        <v>0</v>
      </c>
      <c r="D240" s="189"/>
      <c r="E240" s="25">
        <f t="shared" si="74"/>
        <v>0</v>
      </c>
      <c r="F240" s="188">
        <v>0</v>
      </c>
      <c r="G240" s="189"/>
      <c r="H240" s="25">
        <f t="shared" si="75"/>
        <v>0</v>
      </c>
      <c r="I240" s="203">
        <f t="shared" si="77"/>
        <v>0</v>
      </c>
      <c r="J240" s="204"/>
      <c r="K240" s="38">
        <f t="shared" si="76"/>
        <v>0</v>
      </c>
    </row>
    <row r="241" spans="1:11" ht="13.5" customHeight="1">
      <c r="A241" s="131">
        <v>40</v>
      </c>
      <c r="B241" s="132" t="s">
        <v>7</v>
      </c>
      <c r="C241" s="188">
        <v>0</v>
      </c>
      <c r="D241" s="189"/>
      <c r="E241" s="25">
        <f t="shared" si="74"/>
        <v>0</v>
      </c>
      <c r="F241" s="188">
        <v>0</v>
      </c>
      <c r="G241" s="189"/>
      <c r="H241" s="25">
        <f t="shared" si="75"/>
        <v>0</v>
      </c>
      <c r="I241" s="203">
        <f t="shared" si="77"/>
        <v>0</v>
      </c>
      <c r="J241" s="204"/>
      <c r="K241" s="38">
        <f t="shared" si="76"/>
        <v>0</v>
      </c>
    </row>
    <row r="242" spans="1:11" ht="13.5" customHeight="1">
      <c r="A242" s="131">
        <v>41</v>
      </c>
      <c r="B242" s="132" t="s">
        <v>8</v>
      </c>
      <c r="C242" s="188">
        <v>0</v>
      </c>
      <c r="D242" s="189"/>
      <c r="E242" s="25">
        <f t="shared" si="74"/>
        <v>0</v>
      </c>
      <c r="F242" s="188">
        <v>0</v>
      </c>
      <c r="G242" s="189"/>
      <c r="H242" s="25">
        <f t="shared" si="75"/>
        <v>0</v>
      </c>
      <c r="I242" s="203">
        <f t="shared" si="77"/>
        <v>0</v>
      </c>
      <c r="J242" s="204"/>
      <c r="K242" s="38">
        <f t="shared" si="76"/>
        <v>0</v>
      </c>
    </row>
    <row r="243" spans="1:11" ht="13.5" customHeight="1">
      <c r="A243" s="131">
        <v>42</v>
      </c>
      <c r="B243" s="132" t="s">
        <v>9</v>
      </c>
      <c r="C243" s="188">
        <v>0</v>
      </c>
      <c r="D243" s="189"/>
      <c r="E243" s="25">
        <f t="shared" si="74"/>
        <v>0</v>
      </c>
      <c r="F243" s="188">
        <v>0</v>
      </c>
      <c r="G243" s="189"/>
      <c r="H243" s="25">
        <f t="shared" si="75"/>
        <v>0</v>
      </c>
      <c r="I243" s="203">
        <f t="shared" si="77"/>
        <v>0</v>
      </c>
      <c r="J243" s="204"/>
      <c r="K243" s="38">
        <f t="shared" si="76"/>
        <v>0</v>
      </c>
    </row>
    <row r="244" spans="1:11" ht="13.5" customHeight="1">
      <c r="A244" s="131">
        <v>43</v>
      </c>
      <c r="B244" s="132" t="s">
        <v>63</v>
      </c>
      <c r="C244" s="188">
        <v>0</v>
      </c>
      <c r="D244" s="189"/>
      <c r="E244" s="25">
        <f t="shared" si="74"/>
        <v>0</v>
      </c>
      <c r="F244" s="188">
        <v>0</v>
      </c>
      <c r="G244" s="189"/>
      <c r="H244" s="25">
        <f t="shared" si="75"/>
        <v>0</v>
      </c>
      <c r="I244" s="203">
        <f t="shared" si="77"/>
        <v>0</v>
      </c>
      <c r="J244" s="204"/>
      <c r="K244" s="38">
        <f t="shared" si="76"/>
        <v>0</v>
      </c>
    </row>
    <row r="245" spans="1:11" ht="13.5" customHeight="1">
      <c r="A245" s="131">
        <v>44</v>
      </c>
      <c r="B245" s="132" t="s">
        <v>38</v>
      </c>
      <c r="C245" s="188">
        <v>0</v>
      </c>
      <c r="D245" s="189"/>
      <c r="E245" s="25">
        <f t="shared" si="74"/>
        <v>0</v>
      </c>
      <c r="F245" s="188">
        <v>0</v>
      </c>
      <c r="G245" s="189"/>
      <c r="H245" s="25">
        <f t="shared" si="75"/>
        <v>0</v>
      </c>
      <c r="I245" s="203">
        <f t="shared" si="77"/>
        <v>0</v>
      </c>
      <c r="J245" s="204"/>
      <c r="K245" s="38">
        <f t="shared" si="76"/>
        <v>0</v>
      </c>
    </row>
    <row r="246" spans="1:11" ht="13.5" customHeight="1">
      <c r="A246" s="131">
        <v>45</v>
      </c>
      <c r="B246" s="132" t="s">
        <v>10</v>
      </c>
      <c r="C246" s="188">
        <v>0</v>
      </c>
      <c r="D246" s="189"/>
      <c r="E246" s="25">
        <f t="shared" si="74"/>
        <v>0</v>
      </c>
      <c r="F246" s="188">
        <v>0</v>
      </c>
      <c r="G246" s="189"/>
      <c r="H246" s="25">
        <f t="shared" si="75"/>
        <v>0</v>
      </c>
      <c r="I246" s="203">
        <f t="shared" si="77"/>
        <v>0</v>
      </c>
      <c r="J246" s="204"/>
      <c r="K246" s="38">
        <f t="shared" si="76"/>
        <v>0</v>
      </c>
    </row>
    <row r="247" spans="1:11" ht="13.5" customHeight="1">
      <c r="A247" s="131">
        <v>46</v>
      </c>
      <c r="B247" s="132" t="s">
        <v>39</v>
      </c>
      <c r="C247" s="188">
        <v>0</v>
      </c>
      <c r="D247" s="189"/>
      <c r="E247" s="25">
        <f t="shared" si="74"/>
        <v>0</v>
      </c>
      <c r="F247" s="188">
        <v>0</v>
      </c>
      <c r="G247" s="189"/>
      <c r="H247" s="25">
        <f t="shared" si="75"/>
        <v>0</v>
      </c>
      <c r="I247" s="203">
        <f t="shared" si="77"/>
        <v>0</v>
      </c>
      <c r="J247" s="204"/>
      <c r="K247" s="38">
        <f t="shared" si="76"/>
        <v>0</v>
      </c>
    </row>
    <row r="248" spans="1:11" ht="13.5" customHeight="1">
      <c r="A248" s="131">
        <v>47</v>
      </c>
      <c r="B248" s="132" t="s">
        <v>11</v>
      </c>
      <c r="C248" s="188">
        <v>0</v>
      </c>
      <c r="D248" s="189"/>
      <c r="E248" s="25">
        <f t="shared" si="74"/>
        <v>0</v>
      </c>
      <c r="F248" s="188">
        <v>0</v>
      </c>
      <c r="G248" s="189"/>
      <c r="H248" s="25">
        <f t="shared" si="75"/>
        <v>0</v>
      </c>
      <c r="I248" s="203">
        <f t="shared" si="77"/>
        <v>0</v>
      </c>
      <c r="J248" s="204"/>
      <c r="K248" s="38">
        <f t="shared" si="76"/>
        <v>0</v>
      </c>
    </row>
    <row r="249" spans="1:11" ht="13.5" customHeight="1">
      <c r="A249" s="131">
        <v>48</v>
      </c>
      <c r="B249" s="132" t="s">
        <v>12</v>
      </c>
      <c r="C249" s="188">
        <v>0</v>
      </c>
      <c r="D249" s="189"/>
      <c r="E249" s="25">
        <f t="shared" si="74"/>
        <v>0</v>
      </c>
      <c r="F249" s="188">
        <v>0</v>
      </c>
      <c r="G249" s="189"/>
      <c r="H249" s="25">
        <f t="shared" si="75"/>
        <v>0</v>
      </c>
      <c r="I249" s="203">
        <f>C249+F249</f>
        <v>0</v>
      </c>
      <c r="J249" s="204"/>
      <c r="K249" s="38">
        <f t="shared" si="76"/>
        <v>0</v>
      </c>
    </row>
    <row r="250" spans="1:11" ht="13.5" customHeight="1">
      <c r="A250" s="131">
        <v>49</v>
      </c>
      <c r="B250" s="132" t="s">
        <v>113</v>
      </c>
      <c r="C250" s="188">
        <v>0</v>
      </c>
      <c r="D250" s="189"/>
      <c r="E250" s="25">
        <f t="shared" si="74"/>
        <v>0</v>
      </c>
      <c r="F250" s="188">
        <v>0</v>
      </c>
      <c r="G250" s="189"/>
      <c r="H250" s="25">
        <f t="shared" si="75"/>
        <v>0</v>
      </c>
      <c r="I250" s="203">
        <f t="shared" si="77"/>
        <v>0</v>
      </c>
      <c r="J250" s="204"/>
      <c r="K250" s="38">
        <f t="shared" si="76"/>
        <v>0</v>
      </c>
    </row>
    <row r="251" spans="1:11" ht="13.5" customHeight="1">
      <c r="A251" s="131">
        <v>50</v>
      </c>
      <c r="B251" s="132" t="s">
        <v>40</v>
      </c>
      <c r="C251" s="188">
        <v>0</v>
      </c>
      <c r="D251" s="189"/>
      <c r="E251" s="25">
        <f t="shared" si="74"/>
        <v>0</v>
      </c>
      <c r="F251" s="188">
        <v>0</v>
      </c>
      <c r="G251" s="189"/>
      <c r="H251" s="25">
        <f t="shared" si="75"/>
        <v>0</v>
      </c>
      <c r="I251" s="203">
        <f t="shared" si="77"/>
        <v>0</v>
      </c>
      <c r="J251" s="204"/>
      <c r="K251" s="38">
        <f t="shared" si="76"/>
        <v>0</v>
      </c>
    </row>
    <row r="252" spans="1:11" ht="13.5" customHeight="1">
      <c r="A252" s="133">
        <v>51</v>
      </c>
      <c r="B252" s="134" t="s">
        <v>41</v>
      </c>
      <c r="C252" s="188">
        <v>0</v>
      </c>
      <c r="D252" s="189"/>
      <c r="E252" s="41">
        <f t="shared" si="74"/>
        <v>0</v>
      </c>
      <c r="F252" s="188">
        <v>0</v>
      </c>
      <c r="G252" s="189"/>
      <c r="H252" s="41">
        <f t="shared" si="75"/>
        <v>0</v>
      </c>
      <c r="I252" s="203">
        <f>C252+F252</f>
        <v>0</v>
      </c>
      <c r="J252" s="204"/>
      <c r="K252" s="42">
        <f t="shared" si="76"/>
        <v>0</v>
      </c>
    </row>
    <row r="253" spans="1:11" s="21" customFormat="1" ht="13.5" customHeight="1">
      <c r="A253" s="224" t="s">
        <v>104</v>
      </c>
      <c r="B253" s="225"/>
      <c r="C253" s="248">
        <f>SUM(C234:C252)</f>
        <v>0</v>
      </c>
      <c r="D253" s="249"/>
      <c r="E253" s="43">
        <f>IF(C253=0,0,C253/I253)</f>
        <v>0</v>
      </c>
      <c r="F253" s="248">
        <f>SUM(F234:F252)</f>
        <v>0</v>
      </c>
      <c r="G253" s="249"/>
      <c r="H253" s="43">
        <f>IF(F253=0,0,F253/I253)</f>
        <v>0</v>
      </c>
      <c r="I253" s="248">
        <f>SUM(I234:I252)</f>
        <v>0</v>
      </c>
      <c r="J253" s="249"/>
      <c r="K253" s="44">
        <f>E253+H253</f>
        <v>0</v>
      </c>
    </row>
    <row r="254" spans="1:11" ht="4.5" customHeight="1">
      <c r="A254" s="142"/>
      <c r="B254" s="143"/>
      <c r="C254" s="16"/>
      <c r="D254" s="16"/>
      <c r="E254" s="17"/>
      <c r="F254" s="16"/>
      <c r="G254" s="16"/>
      <c r="H254" s="18"/>
      <c r="I254" s="16"/>
      <c r="J254" s="16"/>
      <c r="K254" s="40"/>
    </row>
    <row r="255" spans="1:11" ht="13.5" customHeight="1">
      <c r="A255" s="180" t="s">
        <v>211</v>
      </c>
      <c r="B255" s="181"/>
      <c r="C255" s="182" t="s">
        <v>1</v>
      </c>
      <c r="D255" s="183"/>
      <c r="E255" s="26" t="s">
        <v>2</v>
      </c>
      <c r="F255" s="184" t="s">
        <v>3</v>
      </c>
      <c r="G255" s="185"/>
      <c r="H255" s="26" t="s">
        <v>2</v>
      </c>
      <c r="I255" s="184" t="s">
        <v>4</v>
      </c>
      <c r="J255" s="185"/>
      <c r="K255" s="33" t="s">
        <v>2</v>
      </c>
    </row>
    <row r="256" spans="1:11" ht="13.5" customHeight="1">
      <c r="A256" s="131">
        <v>61</v>
      </c>
      <c r="B256" s="132" t="s">
        <v>42</v>
      </c>
      <c r="C256" s="188">
        <v>0</v>
      </c>
      <c r="D256" s="189"/>
      <c r="E256" s="25">
        <f aca="true" t="shared" si="78" ref="E256:E264">IF(C256=0,0,C256/I256)</f>
        <v>0</v>
      </c>
      <c r="F256" s="188">
        <v>0</v>
      </c>
      <c r="G256" s="189"/>
      <c r="H256" s="25">
        <f aca="true" t="shared" si="79" ref="H256:H264">IF(F256=0,0,F256/I256)</f>
        <v>0</v>
      </c>
      <c r="I256" s="203">
        <f>C256+F256</f>
        <v>0</v>
      </c>
      <c r="J256" s="204"/>
      <c r="K256" s="38">
        <f aca="true" t="shared" si="80" ref="K256:K264">E256+H256</f>
        <v>0</v>
      </c>
    </row>
    <row r="257" spans="1:11" ht="13.5" customHeight="1">
      <c r="A257" s="131">
        <v>62</v>
      </c>
      <c r="B257" s="132" t="s">
        <v>43</v>
      </c>
      <c r="C257" s="188">
        <v>0</v>
      </c>
      <c r="D257" s="189"/>
      <c r="E257" s="25">
        <f t="shared" si="78"/>
        <v>0</v>
      </c>
      <c r="F257" s="188">
        <v>0</v>
      </c>
      <c r="G257" s="189"/>
      <c r="H257" s="25">
        <f t="shared" si="79"/>
        <v>0</v>
      </c>
      <c r="I257" s="203">
        <f aca="true" t="shared" si="81" ref="I257:I264">C257+F257</f>
        <v>0</v>
      </c>
      <c r="J257" s="204"/>
      <c r="K257" s="38">
        <f t="shared" si="80"/>
        <v>0</v>
      </c>
    </row>
    <row r="258" spans="1:11" ht="13.5" customHeight="1">
      <c r="A258" s="131">
        <v>63</v>
      </c>
      <c r="B258" s="132" t="s">
        <v>44</v>
      </c>
      <c r="C258" s="188">
        <v>0</v>
      </c>
      <c r="D258" s="189"/>
      <c r="E258" s="25">
        <f t="shared" si="78"/>
        <v>0</v>
      </c>
      <c r="F258" s="188">
        <v>0</v>
      </c>
      <c r="G258" s="189"/>
      <c r="H258" s="25">
        <f t="shared" si="79"/>
        <v>0</v>
      </c>
      <c r="I258" s="203">
        <f t="shared" si="81"/>
        <v>0</v>
      </c>
      <c r="J258" s="204"/>
      <c r="K258" s="38">
        <f t="shared" si="80"/>
        <v>0</v>
      </c>
    </row>
    <row r="259" spans="1:11" ht="13.5" customHeight="1">
      <c r="A259" s="131">
        <v>64</v>
      </c>
      <c r="B259" s="132" t="s">
        <v>64</v>
      </c>
      <c r="C259" s="188">
        <v>0</v>
      </c>
      <c r="D259" s="189"/>
      <c r="E259" s="25">
        <f t="shared" si="78"/>
        <v>0</v>
      </c>
      <c r="F259" s="188">
        <v>0</v>
      </c>
      <c r="G259" s="189"/>
      <c r="H259" s="25">
        <f t="shared" si="79"/>
        <v>0</v>
      </c>
      <c r="I259" s="203">
        <f t="shared" si="81"/>
        <v>0</v>
      </c>
      <c r="J259" s="204"/>
      <c r="K259" s="38">
        <f t="shared" si="80"/>
        <v>0</v>
      </c>
    </row>
    <row r="260" spans="1:11" ht="13.5" customHeight="1">
      <c r="A260" s="131">
        <v>65</v>
      </c>
      <c r="B260" s="132" t="s">
        <v>45</v>
      </c>
      <c r="C260" s="188"/>
      <c r="D260" s="189"/>
      <c r="E260" s="25">
        <f t="shared" si="78"/>
        <v>0</v>
      </c>
      <c r="F260" s="188"/>
      <c r="G260" s="189"/>
      <c r="H260" s="25">
        <f t="shared" si="79"/>
        <v>0</v>
      </c>
      <c r="I260" s="203">
        <f t="shared" si="81"/>
        <v>0</v>
      </c>
      <c r="J260" s="204"/>
      <c r="K260" s="38">
        <f t="shared" si="80"/>
        <v>0</v>
      </c>
    </row>
    <row r="261" spans="1:11" ht="13.5" customHeight="1">
      <c r="A261" s="131">
        <v>66</v>
      </c>
      <c r="B261" s="132" t="s">
        <v>273</v>
      </c>
      <c r="C261" s="188"/>
      <c r="D261" s="189"/>
      <c r="E261" s="25">
        <f t="shared" si="78"/>
        <v>0</v>
      </c>
      <c r="F261" s="188"/>
      <c r="G261" s="189"/>
      <c r="H261" s="25">
        <f t="shared" si="79"/>
        <v>0</v>
      </c>
      <c r="I261" s="203">
        <f t="shared" si="81"/>
        <v>0</v>
      </c>
      <c r="J261" s="204"/>
      <c r="K261" s="38">
        <f t="shared" si="80"/>
        <v>0</v>
      </c>
    </row>
    <row r="262" spans="1:11" ht="13.5" customHeight="1">
      <c r="A262" s="131">
        <v>67</v>
      </c>
      <c r="B262" s="132" t="s">
        <v>46</v>
      </c>
      <c r="C262" s="188">
        <v>0</v>
      </c>
      <c r="D262" s="189"/>
      <c r="E262" s="25">
        <f t="shared" si="78"/>
        <v>0</v>
      </c>
      <c r="F262" s="188">
        <v>0</v>
      </c>
      <c r="G262" s="189"/>
      <c r="H262" s="25">
        <f t="shared" si="79"/>
        <v>0</v>
      </c>
      <c r="I262" s="203">
        <f t="shared" si="81"/>
        <v>0</v>
      </c>
      <c r="J262" s="204"/>
      <c r="K262" s="38">
        <f t="shared" si="80"/>
        <v>0</v>
      </c>
    </row>
    <row r="263" spans="1:11" ht="13.5" customHeight="1">
      <c r="A263" s="131">
        <v>68</v>
      </c>
      <c r="B263" s="132" t="s">
        <v>47</v>
      </c>
      <c r="C263" s="188">
        <v>0</v>
      </c>
      <c r="D263" s="189"/>
      <c r="E263" s="25">
        <f t="shared" si="78"/>
        <v>0</v>
      </c>
      <c r="F263" s="188">
        <v>0</v>
      </c>
      <c r="G263" s="189"/>
      <c r="H263" s="25">
        <f t="shared" si="79"/>
        <v>0</v>
      </c>
      <c r="I263" s="203">
        <f t="shared" si="81"/>
        <v>0</v>
      </c>
      <c r="J263" s="204"/>
      <c r="K263" s="38">
        <f t="shared" si="80"/>
        <v>0</v>
      </c>
    </row>
    <row r="264" spans="1:11" ht="13.5" customHeight="1">
      <c r="A264" s="133"/>
      <c r="B264" s="165" t="s">
        <v>65</v>
      </c>
      <c r="C264" s="188">
        <v>0</v>
      </c>
      <c r="D264" s="189"/>
      <c r="E264" s="41">
        <f t="shared" si="78"/>
        <v>0</v>
      </c>
      <c r="F264" s="188">
        <v>0</v>
      </c>
      <c r="G264" s="189"/>
      <c r="H264" s="41">
        <f t="shared" si="79"/>
        <v>0</v>
      </c>
      <c r="I264" s="203">
        <f t="shared" si="81"/>
        <v>0</v>
      </c>
      <c r="J264" s="204"/>
      <c r="K264" s="42">
        <f t="shared" si="80"/>
        <v>0</v>
      </c>
    </row>
    <row r="265" spans="1:11" s="21" customFormat="1" ht="13.5" customHeight="1">
      <c r="A265" s="224" t="s">
        <v>103</v>
      </c>
      <c r="B265" s="225"/>
      <c r="C265" s="248">
        <f>SUM(C256:C264)</f>
        <v>0</v>
      </c>
      <c r="D265" s="249"/>
      <c r="E265" s="43">
        <f>IF(C265=0,0,C265/I265)</f>
        <v>0</v>
      </c>
      <c r="F265" s="248">
        <f>SUM(F256:F264)</f>
        <v>0</v>
      </c>
      <c r="G265" s="249"/>
      <c r="H265" s="43">
        <f>IF(F265=0,0,F265/I265)</f>
        <v>0</v>
      </c>
      <c r="I265" s="248">
        <f>SUM(I256:I264)</f>
        <v>0</v>
      </c>
      <c r="J265" s="249"/>
      <c r="K265" s="44">
        <f>E265+H265</f>
        <v>0</v>
      </c>
    </row>
    <row r="266" spans="1:11" s="22" customFormat="1" ht="15" customHeight="1" thickBot="1">
      <c r="A266" s="207" t="s">
        <v>48</v>
      </c>
      <c r="B266" s="208"/>
      <c r="C266" s="176">
        <f>C253+C265</f>
        <v>0</v>
      </c>
      <c r="D266" s="177"/>
      <c r="E266" s="49">
        <f>IF(C266=0,0,C266/I266)</f>
        <v>0</v>
      </c>
      <c r="F266" s="250">
        <f>F265+F253</f>
        <v>0</v>
      </c>
      <c r="G266" s="251"/>
      <c r="H266" s="49">
        <f>IF(F266=0,0,F266/I266)</f>
        <v>0</v>
      </c>
      <c r="I266" s="176">
        <f>I265+I253</f>
        <v>0</v>
      </c>
      <c r="J266" s="177"/>
      <c r="K266" s="50">
        <f>E266+H266</f>
        <v>0</v>
      </c>
    </row>
    <row r="267" spans="1:11" ht="24" customHeight="1" thickBot="1">
      <c r="A267" s="3"/>
      <c r="B267" s="4"/>
      <c r="C267" s="5"/>
      <c r="D267" s="5"/>
      <c r="E267" s="4"/>
      <c r="F267" s="4"/>
      <c r="G267" s="4"/>
      <c r="H267" s="6"/>
      <c r="I267" s="4"/>
      <c r="J267" s="4"/>
      <c r="K267" s="6"/>
    </row>
    <row r="268" spans="1:11" ht="13.5" customHeight="1" thickBot="1">
      <c r="A268" s="192" t="s">
        <v>49</v>
      </c>
      <c r="B268" s="193"/>
      <c r="C268" s="193"/>
      <c r="D268" s="193"/>
      <c r="E268" s="193"/>
      <c r="F268" s="193"/>
      <c r="G268" s="193"/>
      <c r="H268" s="218"/>
      <c r="I268" s="30" t="s">
        <v>102</v>
      </c>
      <c r="J268" s="209" t="str">
        <f>IF(E272=0," ",(IF(E272&lt;75%," ","X")))</f>
        <v> </v>
      </c>
      <c r="K268" s="210"/>
    </row>
    <row r="269" spans="1:11" ht="13.5" customHeight="1" thickBot="1">
      <c r="A269" s="215" t="s">
        <v>107</v>
      </c>
      <c r="B269" s="216"/>
      <c r="C269" s="216"/>
      <c r="D269" s="216"/>
      <c r="E269" s="216"/>
      <c r="F269" s="216"/>
      <c r="G269" s="216"/>
      <c r="H269" s="217"/>
      <c r="I269" s="31" t="s">
        <v>67</v>
      </c>
      <c r="J269" s="209" t="str">
        <f>IF(H272=0," ",(IF(H272&gt;25%,"X"," ")))</f>
        <v> </v>
      </c>
      <c r="K269" s="210"/>
    </row>
    <row r="270" spans="1:11" ht="13.5" customHeight="1">
      <c r="A270" s="221" t="s">
        <v>0</v>
      </c>
      <c r="B270" s="222"/>
      <c r="C270" s="222"/>
      <c r="D270" s="222"/>
      <c r="E270" s="222"/>
      <c r="F270" s="222"/>
      <c r="G270" s="222"/>
      <c r="H270" s="222"/>
      <c r="I270" s="222"/>
      <c r="J270" s="222"/>
      <c r="K270" s="223"/>
    </row>
    <row r="271" spans="1:11" ht="13.5" customHeight="1">
      <c r="A271" s="32"/>
      <c r="B271" s="24"/>
      <c r="C271" s="182" t="s">
        <v>1</v>
      </c>
      <c r="D271" s="183"/>
      <c r="E271" s="27" t="s">
        <v>2</v>
      </c>
      <c r="F271" s="184" t="s">
        <v>3</v>
      </c>
      <c r="G271" s="185"/>
      <c r="H271" s="26" t="s">
        <v>2</v>
      </c>
      <c r="I271" s="184" t="s">
        <v>4</v>
      </c>
      <c r="J271" s="185"/>
      <c r="K271" s="33" t="s">
        <v>2</v>
      </c>
    </row>
    <row r="272" spans="1:11" ht="13.5" customHeight="1" thickBot="1">
      <c r="A272" s="34">
        <v>5</v>
      </c>
      <c r="B272" s="35" t="s">
        <v>105</v>
      </c>
      <c r="C272" s="219">
        <v>0</v>
      </c>
      <c r="D272" s="220"/>
      <c r="E272" s="36">
        <f>IF(C272=0,0,C272/I272)</f>
        <v>0</v>
      </c>
      <c r="F272" s="219">
        <v>0</v>
      </c>
      <c r="G272" s="220"/>
      <c r="H272" s="36">
        <f>IF(F272=0,0,F272/I272)</f>
        <v>0</v>
      </c>
      <c r="I272" s="238">
        <f>C272+F272</f>
        <v>0</v>
      </c>
      <c r="J272" s="239"/>
      <c r="K272" s="37">
        <f>E272+H272</f>
        <v>0</v>
      </c>
    </row>
    <row r="273" spans="1:11" s="22" customFormat="1" ht="15.75" customHeight="1" thickBot="1">
      <c r="A273" s="174" t="s">
        <v>161</v>
      </c>
      <c r="B273" s="175"/>
      <c r="C273" s="176">
        <f>SUM(C272)</f>
        <v>0</v>
      </c>
      <c r="D273" s="177"/>
      <c r="E273" s="49">
        <f>IF(C273=0,0,C273/I273)</f>
        <v>0</v>
      </c>
      <c r="F273" s="176">
        <f>SUM(F272)</f>
        <v>0</v>
      </c>
      <c r="G273" s="177"/>
      <c r="H273" s="49">
        <f>IF(F273=0,0,F273/I273)</f>
        <v>0</v>
      </c>
      <c r="I273" s="176">
        <f>SUM(I272)</f>
        <v>0</v>
      </c>
      <c r="J273" s="177"/>
      <c r="K273" s="50">
        <f>E273+H273</f>
        <v>0</v>
      </c>
    </row>
    <row r="274" spans="1:11" ht="24" customHeight="1" thickBot="1">
      <c r="A274" s="3"/>
      <c r="B274" s="4"/>
      <c r="C274" s="5"/>
      <c r="D274" s="5"/>
      <c r="E274" s="4"/>
      <c r="F274" s="4"/>
      <c r="G274" s="4"/>
      <c r="H274" s="6"/>
      <c r="I274" s="4"/>
      <c r="J274" s="4"/>
      <c r="K274" s="6"/>
    </row>
    <row r="275" spans="1:11" ht="13.5" customHeight="1" thickBot="1">
      <c r="A275" s="192" t="s">
        <v>50</v>
      </c>
      <c r="B275" s="193"/>
      <c r="C275" s="246" t="s">
        <v>212</v>
      </c>
      <c r="D275" s="246"/>
      <c r="E275" s="246"/>
      <c r="F275" s="246"/>
      <c r="G275" s="246"/>
      <c r="H275" s="247"/>
      <c r="I275" s="30" t="s">
        <v>102</v>
      </c>
      <c r="J275" s="234"/>
      <c r="K275" s="235"/>
    </row>
    <row r="276" spans="1:11" ht="38.25" customHeight="1" thickBot="1">
      <c r="A276" s="178" t="s">
        <v>162</v>
      </c>
      <c r="B276" s="179"/>
      <c r="C276" s="200" t="s">
        <v>108</v>
      </c>
      <c r="D276" s="200"/>
      <c r="E276" s="200"/>
      <c r="F276" s="200"/>
      <c r="G276" s="200"/>
      <c r="H276" s="201"/>
      <c r="I276" s="80" t="s">
        <v>67</v>
      </c>
      <c r="J276" s="236"/>
      <c r="K276" s="237"/>
    </row>
    <row r="277" spans="1:11" ht="24" customHeight="1" thickBot="1">
      <c r="A277" s="3"/>
      <c r="B277" s="4"/>
      <c r="C277" s="5"/>
      <c r="D277" s="5"/>
      <c r="E277" s="4"/>
      <c r="F277" s="4"/>
      <c r="G277" s="4"/>
      <c r="H277" s="6"/>
      <c r="I277" s="4"/>
      <c r="J277" s="4"/>
      <c r="K277" s="6"/>
    </row>
    <row r="278" spans="1:11" ht="13.5" customHeight="1" thickBot="1">
      <c r="A278" s="192" t="s">
        <v>51</v>
      </c>
      <c r="B278" s="193"/>
      <c r="C278" s="196" t="s">
        <v>213</v>
      </c>
      <c r="D278" s="196"/>
      <c r="E278" s="196"/>
      <c r="F278" s="196"/>
      <c r="G278" s="196"/>
      <c r="H278" s="197"/>
      <c r="I278" s="30" t="s">
        <v>102</v>
      </c>
      <c r="J278" s="234"/>
      <c r="K278" s="235"/>
    </row>
    <row r="279" spans="1:11" ht="13.5" customHeight="1" thickBot="1">
      <c r="A279" s="194" t="s">
        <v>163</v>
      </c>
      <c r="B279" s="195"/>
      <c r="C279" s="198"/>
      <c r="D279" s="198"/>
      <c r="E279" s="198"/>
      <c r="F279" s="198"/>
      <c r="G279" s="198"/>
      <c r="H279" s="199"/>
      <c r="I279" s="30" t="s">
        <v>67</v>
      </c>
      <c r="J279" s="234"/>
      <c r="K279" s="235"/>
    </row>
    <row r="280" spans="1:11" s="91" customFormat="1" ht="32.25" customHeight="1">
      <c r="A280" s="85"/>
      <c r="B280" s="86"/>
      <c r="C280" s="87"/>
      <c r="D280" s="87"/>
      <c r="E280" s="88"/>
      <c r="F280" s="87"/>
      <c r="G280" s="87"/>
      <c r="H280" s="89"/>
      <c r="I280" s="87"/>
      <c r="J280" s="87"/>
      <c r="K280" s="90"/>
    </row>
    <row r="281" spans="1:11" s="91" customFormat="1" ht="39" customHeight="1">
      <c r="A281" s="202" t="s">
        <v>293</v>
      </c>
      <c r="B281" s="202"/>
      <c r="C281" s="202"/>
      <c r="D281" s="202"/>
      <c r="E281" s="202"/>
      <c r="F281" s="202"/>
      <c r="G281" s="202"/>
      <c r="H281" s="202"/>
      <c r="I281" s="202"/>
      <c r="J281" s="202"/>
      <c r="K281" s="202"/>
    </row>
    <row r="282" spans="1:11" s="91" customFormat="1" ht="66.75" customHeight="1">
      <c r="A282" s="85"/>
      <c r="B282" s="95"/>
      <c r="C282" s="96"/>
      <c r="D282" s="93"/>
      <c r="E282" s="93"/>
      <c r="F282" s="96"/>
      <c r="G282" s="97"/>
      <c r="H282" s="98"/>
      <c r="I282" s="97"/>
      <c r="K282" s="94"/>
    </row>
    <row r="283" spans="1:6" s="94" customFormat="1" ht="19.5" customHeight="1">
      <c r="A283" s="99" t="s">
        <v>198</v>
      </c>
      <c r="B283" s="173" t="s">
        <v>295</v>
      </c>
      <c r="C283" s="173"/>
      <c r="D283" s="100"/>
      <c r="E283" s="100"/>
      <c r="F283" s="101" t="s">
        <v>229</v>
      </c>
    </row>
    <row r="284" spans="1:11" s="94" customFormat="1" ht="65.25" customHeight="1">
      <c r="A284" s="151" t="s">
        <v>292</v>
      </c>
      <c r="B284" s="152"/>
      <c r="C284" s="152"/>
      <c r="D284" s="153"/>
      <c r="E284" s="153"/>
      <c r="F284" s="154"/>
      <c r="G284" s="155"/>
      <c r="H284" s="155"/>
      <c r="I284" s="155"/>
      <c r="J284" s="155"/>
      <c r="K284" s="155"/>
    </row>
    <row r="285" spans="1:11" s="91" customFormat="1" ht="13.5" customHeight="1">
      <c r="A285" s="85"/>
      <c r="B285" s="92"/>
      <c r="C285" s="93"/>
      <c r="D285" s="93"/>
      <c r="E285" s="93"/>
      <c r="H285" s="94"/>
      <c r="K285" s="94"/>
    </row>
    <row r="286" spans="1:11" s="91" customFormat="1" ht="24" customHeight="1">
      <c r="A286" s="166" t="s">
        <v>294</v>
      </c>
      <c r="B286" s="166"/>
      <c r="C286" s="166"/>
      <c r="D286" s="166"/>
      <c r="E286" s="166"/>
      <c r="F286" s="166"/>
      <c r="G286" s="166"/>
      <c r="H286" s="166"/>
      <c r="I286" s="166"/>
      <c r="J286" s="166"/>
      <c r="K286" s="166"/>
    </row>
    <row r="287" spans="1:11" s="149" customFormat="1" ht="19.5" customHeight="1">
      <c r="A287" s="146" t="s">
        <v>276</v>
      </c>
      <c r="B287" s="147"/>
      <c r="C287" s="148"/>
      <c r="D287" s="148"/>
      <c r="E287" s="148"/>
      <c r="H287" s="150"/>
      <c r="K287" s="150"/>
    </row>
    <row r="288" spans="1:11" s="144" customFormat="1" ht="30.75" customHeight="1">
      <c r="A288" s="191" t="s">
        <v>277</v>
      </c>
      <c r="B288" s="191"/>
      <c r="C288" s="191"/>
      <c r="D288" s="191"/>
      <c r="E288" s="191"/>
      <c r="F288" s="191"/>
      <c r="G288" s="191"/>
      <c r="H288" s="191"/>
      <c r="I288" s="191"/>
      <c r="J288" s="191"/>
      <c r="K288" s="191"/>
    </row>
    <row r="289" spans="1:11" s="144" customFormat="1" ht="18.75" customHeight="1">
      <c r="A289" s="145" t="s">
        <v>278</v>
      </c>
      <c r="B289" s="191" t="s">
        <v>287</v>
      </c>
      <c r="C289" s="191"/>
      <c r="D289" s="191"/>
      <c r="E289" s="191"/>
      <c r="F289" s="191"/>
      <c r="G289" s="191"/>
      <c r="H289" s="191"/>
      <c r="I289" s="191"/>
      <c r="J289" s="191"/>
      <c r="K289" s="191"/>
    </row>
    <row r="290" spans="1:11" s="144" customFormat="1" ht="20.25" customHeight="1">
      <c r="A290" s="145" t="s">
        <v>278</v>
      </c>
      <c r="B290" s="191" t="s">
        <v>288</v>
      </c>
      <c r="C290" s="191"/>
      <c r="D290" s="191"/>
      <c r="E290" s="191"/>
      <c r="F290" s="191"/>
      <c r="G290" s="191"/>
      <c r="H290" s="191"/>
      <c r="I290" s="191"/>
      <c r="J290" s="191"/>
      <c r="K290" s="191"/>
    </row>
    <row r="291" spans="1:11" s="144" customFormat="1" ht="30.75" customHeight="1">
      <c r="A291" s="145" t="s">
        <v>278</v>
      </c>
      <c r="B291" s="191" t="s">
        <v>289</v>
      </c>
      <c r="C291" s="191"/>
      <c r="D291" s="191"/>
      <c r="E291" s="191"/>
      <c r="F291" s="191"/>
      <c r="G291" s="191"/>
      <c r="H291" s="191"/>
      <c r="I291" s="191"/>
      <c r="J291" s="191"/>
      <c r="K291" s="191"/>
    </row>
    <row r="292" spans="1:11" s="144" customFormat="1" ht="21" customHeight="1">
      <c r="A292" s="145" t="s">
        <v>278</v>
      </c>
      <c r="B292" s="191" t="s">
        <v>279</v>
      </c>
      <c r="C292" s="191"/>
      <c r="D292" s="191"/>
      <c r="E292" s="191"/>
      <c r="F292" s="191"/>
      <c r="G292" s="191"/>
      <c r="H292" s="191"/>
      <c r="I292" s="191"/>
      <c r="J292" s="191"/>
      <c r="K292" s="191"/>
    </row>
    <row r="293" spans="1:11" s="144" customFormat="1" ht="18.75" customHeight="1">
      <c r="A293" s="145" t="s">
        <v>278</v>
      </c>
      <c r="B293" s="191" t="s">
        <v>290</v>
      </c>
      <c r="C293" s="191"/>
      <c r="D293" s="191"/>
      <c r="E293" s="191"/>
      <c r="F293" s="191"/>
      <c r="G293" s="191"/>
      <c r="H293" s="191"/>
      <c r="I293" s="191"/>
      <c r="J293" s="191"/>
      <c r="K293" s="191"/>
    </row>
    <row r="294" spans="1:11" s="144" customFormat="1" ht="69.75" customHeight="1">
      <c r="A294" s="145" t="s">
        <v>278</v>
      </c>
      <c r="B294" s="191" t="s">
        <v>291</v>
      </c>
      <c r="C294" s="191"/>
      <c r="D294" s="191"/>
      <c r="E294" s="191"/>
      <c r="F294" s="191"/>
      <c r="G294" s="191"/>
      <c r="H294" s="191"/>
      <c r="I294" s="191"/>
      <c r="J294" s="191"/>
      <c r="K294" s="191"/>
    </row>
    <row r="295" spans="1:11" s="144" customFormat="1" ht="16.5" customHeight="1">
      <c r="A295" s="145" t="s">
        <v>278</v>
      </c>
      <c r="B295" s="191" t="s">
        <v>280</v>
      </c>
      <c r="C295" s="191"/>
      <c r="D295" s="191"/>
      <c r="E295" s="191"/>
      <c r="F295" s="191"/>
      <c r="G295" s="191"/>
      <c r="H295" s="191"/>
      <c r="I295" s="191"/>
      <c r="J295" s="191"/>
      <c r="K295" s="191"/>
    </row>
    <row r="296" spans="1:11" s="144" customFormat="1" ht="20.25" customHeight="1">
      <c r="A296" s="191" t="s">
        <v>281</v>
      </c>
      <c r="B296" s="191"/>
      <c r="C296" s="191"/>
      <c r="D296" s="191"/>
      <c r="E296" s="191"/>
      <c r="F296" s="191"/>
      <c r="G296" s="191"/>
      <c r="H296" s="191"/>
      <c r="I296" s="191"/>
      <c r="J296" s="191"/>
      <c r="K296" s="191"/>
    </row>
    <row r="297" spans="1:11" s="144" customFormat="1" ht="31.5" customHeight="1">
      <c r="A297" s="191" t="s">
        <v>282</v>
      </c>
      <c r="B297" s="191"/>
      <c r="C297" s="191"/>
      <c r="D297" s="191"/>
      <c r="E297" s="191"/>
      <c r="F297" s="191"/>
      <c r="G297" s="191"/>
      <c r="H297" s="191"/>
      <c r="I297" s="191"/>
      <c r="J297" s="191"/>
      <c r="K297" s="191"/>
    </row>
    <row r="298" spans="1:11" s="144" customFormat="1" ht="96.75" customHeight="1">
      <c r="A298" s="191" t="s">
        <v>286</v>
      </c>
      <c r="B298" s="191"/>
      <c r="C298" s="191"/>
      <c r="D298" s="191"/>
      <c r="E298" s="191"/>
      <c r="F298" s="191"/>
      <c r="G298" s="191"/>
      <c r="H298" s="191"/>
      <c r="I298" s="191"/>
      <c r="J298" s="191"/>
      <c r="K298" s="191"/>
    </row>
    <row r="299" spans="1:11" s="144" customFormat="1" ht="65.25" customHeight="1">
      <c r="A299" s="191" t="s">
        <v>283</v>
      </c>
      <c r="B299" s="191"/>
      <c r="C299" s="191"/>
      <c r="D299" s="191"/>
      <c r="E299" s="191"/>
      <c r="F299" s="191"/>
      <c r="G299" s="191"/>
      <c r="H299" s="191"/>
      <c r="I299" s="191"/>
      <c r="J299" s="191"/>
      <c r="K299" s="191"/>
    </row>
    <row r="300" spans="1:5" ht="18.75" customHeight="1">
      <c r="A300" s="146" t="s">
        <v>285</v>
      </c>
      <c r="B300" s="19"/>
      <c r="C300" s="20"/>
      <c r="D300" s="20"/>
      <c r="E300" s="20"/>
    </row>
    <row r="301" spans="1:11" ht="31.5" customHeight="1">
      <c r="A301" s="190" t="s">
        <v>284</v>
      </c>
      <c r="B301" s="190"/>
      <c r="C301" s="190"/>
      <c r="D301" s="190"/>
      <c r="E301" s="190"/>
      <c r="F301" s="190"/>
      <c r="G301" s="190"/>
      <c r="H301" s="190"/>
      <c r="I301" s="190"/>
      <c r="J301" s="190"/>
      <c r="K301" s="190"/>
    </row>
    <row r="302" spans="1:11" ht="30" customHeight="1">
      <c r="A302" s="156"/>
      <c r="B302" s="157"/>
      <c r="C302" s="158"/>
      <c r="D302" s="158"/>
      <c r="E302" s="158"/>
      <c r="F302" s="159"/>
      <c r="G302" s="159"/>
      <c r="H302" s="160"/>
      <c r="I302" s="159"/>
      <c r="J302" s="159"/>
      <c r="K302" s="160"/>
    </row>
    <row r="303" spans="2:5" ht="13.5" customHeight="1">
      <c r="B303" s="19"/>
      <c r="C303" s="20"/>
      <c r="D303" s="20"/>
      <c r="E303" s="20"/>
    </row>
    <row r="304" spans="2:5" ht="13.5" customHeight="1">
      <c r="B304" s="19"/>
      <c r="C304" s="20"/>
      <c r="D304" s="20"/>
      <c r="E304" s="20"/>
    </row>
    <row r="305" spans="2:5" ht="13.5" customHeight="1">
      <c r="B305" s="19"/>
      <c r="C305" s="20"/>
      <c r="D305" s="20"/>
      <c r="E305" s="20"/>
    </row>
    <row r="306" spans="2:5" ht="13.5" customHeight="1">
      <c r="B306" s="19"/>
      <c r="C306" s="20"/>
      <c r="D306" s="20"/>
      <c r="E306" s="20"/>
    </row>
    <row r="307" spans="2:5" ht="13.5" customHeight="1">
      <c r="B307" s="19"/>
      <c r="C307" s="20"/>
      <c r="D307" s="20"/>
      <c r="E307" s="20"/>
    </row>
    <row r="308" spans="2:5" ht="13.5" customHeight="1">
      <c r="B308" s="19"/>
      <c r="C308" s="20"/>
      <c r="D308" s="20"/>
      <c r="E308" s="20"/>
    </row>
    <row r="309" spans="2:5" ht="13.5" customHeight="1">
      <c r="B309" s="19"/>
      <c r="C309" s="20"/>
      <c r="D309" s="20"/>
      <c r="E309" s="20"/>
    </row>
    <row r="310" spans="2:5" ht="13.5" customHeight="1">
      <c r="B310" s="19"/>
      <c r="C310" s="20"/>
      <c r="D310" s="20"/>
      <c r="E310" s="20"/>
    </row>
    <row r="311" spans="2:5" ht="13.5" customHeight="1">
      <c r="B311" s="19"/>
      <c r="C311" s="20"/>
      <c r="D311" s="20"/>
      <c r="E311" s="20"/>
    </row>
    <row r="312" spans="2:5" ht="13.5" customHeight="1">
      <c r="B312" s="19"/>
      <c r="C312" s="20"/>
      <c r="D312" s="20"/>
      <c r="E312" s="20"/>
    </row>
    <row r="313" spans="2:5" ht="13.5" customHeight="1">
      <c r="B313" s="19"/>
      <c r="C313" s="20"/>
      <c r="D313" s="20"/>
      <c r="E313" s="20"/>
    </row>
    <row r="314" spans="2:5" ht="13.5" customHeight="1">
      <c r="B314" s="19"/>
      <c r="C314" s="20"/>
      <c r="D314" s="20"/>
      <c r="E314" s="20"/>
    </row>
    <row r="315" spans="2:5" ht="13.5" customHeight="1">
      <c r="B315" s="19"/>
      <c r="C315" s="20"/>
      <c r="D315" s="20"/>
      <c r="E315" s="20"/>
    </row>
    <row r="316" spans="2:5" ht="13.5" customHeight="1">
      <c r="B316" s="19"/>
      <c r="C316" s="20"/>
      <c r="D316" s="20"/>
      <c r="E316" s="20"/>
    </row>
    <row r="317" spans="2:5" ht="13.5" customHeight="1">
      <c r="B317" s="19"/>
      <c r="C317" s="20"/>
      <c r="D317" s="20"/>
      <c r="E317" s="20"/>
    </row>
    <row r="318" spans="2:5" ht="13.5" customHeight="1">
      <c r="B318" s="19"/>
      <c r="C318" s="20"/>
      <c r="D318" s="20"/>
      <c r="E318" s="20"/>
    </row>
    <row r="319" spans="2:5" ht="13.5" customHeight="1">
      <c r="B319" s="19"/>
      <c r="C319" s="20"/>
      <c r="D319" s="20"/>
      <c r="E319" s="20"/>
    </row>
    <row r="320" spans="2:5" ht="13.5" customHeight="1">
      <c r="B320" s="19"/>
      <c r="C320" s="20"/>
      <c r="D320" s="20"/>
      <c r="E320" s="20"/>
    </row>
    <row r="321" spans="2:5" ht="13.5" customHeight="1">
      <c r="B321" s="19"/>
      <c r="C321" s="20"/>
      <c r="D321" s="20"/>
      <c r="E321" s="20"/>
    </row>
    <row r="322" spans="2:5" ht="13.5" customHeight="1">
      <c r="B322" s="19"/>
      <c r="C322" s="20"/>
      <c r="D322" s="20"/>
      <c r="E322" s="20"/>
    </row>
    <row r="323" spans="2:5" ht="13.5" customHeight="1">
      <c r="B323" s="19"/>
      <c r="C323" s="20"/>
      <c r="D323" s="20"/>
      <c r="E323" s="20"/>
    </row>
    <row r="324" spans="2:5" ht="13.5" customHeight="1">
      <c r="B324" s="19"/>
      <c r="C324" s="20"/>
      <c r="D324" s="20"/>
      <c r="E324" s="20"/>
    </row>
    <row r="325" spans="2:5" ht="13.5" customHeight="1">
      <c r="B325" s="19"/>
      <c r="C325" s="20"/>
      <c r="D325" s="20"/>
      <c r="E325" s="20"/>
    </row>
    <row r="326" spans="2:5" ht="13.5" customHeight="1">
      <c r="B326" s="19"/>
      <c r="C326" s="20"/>
      <c r="D326" s="20"/>
      <c r="E326" s="20"/>
    </row>
    <row r="327" spans="2:5" ht="13.5" customHeight="1">
      <c r="B327" s="19"/>
      <c r="C327" s="20"/>
      <c r="D327" s="20"/>
      <c r="E327" s="20"/>
    </row>
    <row r="328" spans="2:5" ht="13.5" customHeight="1">
      <c r="B328" s="19"/>
      <c r="C328" s="20"/>
      <c r="D328" s="20"/>
      <c r="E328" s="20"/>
    </row>
    <row r="329" spans="2:5" ht="13.5" customHeight="1">
      <c r="B329" s="19"/>
      <c r="C329" s="20"/>
      <c r="D329" s="20"/>
      <c r="E329" s="20"/>
    </row>
    <row r="330" spans="2:5" ht="13.5" customHeight="1">
      <c r="B330" s="19"/>
      <c r="C330" s="20"/>
      <c r="D330" s="20"/>
      <c r="E330" s="20"/>
    </row>
    <row r="331" spans="2:5" ht="13.5" customHeight="1">
      <c r="B331" s="19"/>
      <c r="C331" s="20"/>
      <c r="D331" s="20"/>
      <c r="E331" s="20"/>
    </row>
    <row r="332" spans="2:5" ht="13.5" customHeight="1">
      <c r="B332" s="19"/>
      <c r="C332" s="20"/>
      <c r="D332" s="20"/>
      <c r="E332" s="20"/>
    </row>
    <row r="333" spans="2:5" ht="13.5" customHeight="1">
      <c r="B333" s="19"/>
      <c r="C333" s="20"/>
      <c r="D333" s="20"/>
      <c r="E333" s="20"/>
    </row>
    <row r="334" spans="2:5" ht="13.5" customHeight="1">
      <c r="B334" s="19"/>
      <c r="C334" s="20"/>
      <c r="D334" s="20"/>
      <c r="E334" s="20"/>
    </row>
    <row r="335" spans="2:5" ht="13.5" customHeight="1">
      <c r="B335" s="19"/>
      <c r="C335" s="20"/>
      <c r="D335" s="20"/>
      <c r="E335" s="20"/>
    </row>
    <row r="336" spans="2:5" ht="13.5" customHeight="1">
      <c r="B336" s="19"/>
      <c r="C336" s="20"/>
      <c r="D336" s="20"/>
      <c r="E336" s="20"/>
    </row>
    <row r="337" spans="2:5" ht="13.5" customHeight="1">
      <c r="B337" s="19"/>
      <c r="C337" s="20"/>
      <c r="D337" s="20"/>
      <c r="E337" s="20"/>
    </row>
    <row r="338" spans="2:5" ht="13.5" customHeight="1">
      <c r="B338" s="19"/>
      <c r="C338" s="20"/>
      <c r="D338" s="20"/>
      <c r="E338" s="20"/>
    </row>
    <row r="339" spans="2:5" ht="13.5" customHeight="1">
      <c r="B339" s="19"/>
      <c r="C339" s="20"/>
      <c r="D339" s="20"/>
      <c r="E339" s="20"/>
    </row>
    <row r="340" spans="2:5" ht="13.5" customHeight="1">
      <c r="B340" s="19"/>
      <c r="C340" s="20"/>
      <c r="D340" s="20"/>
      <c r="E340" s="20"/>
    </row>
    <row r="341" spans="2:5" ht="13.5" customHeight="1">
      <c r="B341" s="19"/>
      <c r="C341" s="20"/>
      <c r="D341" s="20"/>
      <c r="E341" s="20"/>
    </row>
    <row r="342" spans="2:5" ht="13.5" customHeight="1">
      <c r="B342" s="19"/>
      <c r="C342" s="20"/>
      <c r="D342" s="20"/>
      <c r="E342" s="20"/>
    </row>
    <row r="343" spans="2:5" ht="13.5" customHeight="1">
      <c r="B343" s="19"/>
      <c r="C343" s="20"/>
      <c r="D343" s="20"/>
      <c r="E343" s="20"/>
    </row>
    <row r="344" spans="2:5" ht="13.5" customHeight="1">
      <c r="B344" s="19"/>
      <c r="C344" s="20"/>
      <c r="D344" s="20"/>
      <c r="E344" s="20"/>
    </row>
    <row r="345" spans="2:5" ht="13.5" customHeight="1">
      <c r="B345" s="19"/>
      <c r="C345" s="20"/>
      <c r="D345" s="20"/>
      <c r="E345" s="20"/>
    </row>
    <row r="346" spans="2:5" ht="13.5" customHeight="1">
      <c r="B346" s="19"/>
      <c r="C346" s="20"/>
      <c r="D346" s="20"/>
      <c r="E346" s="20"/>
    </row>
    <row r="347" spans="2:5" ht="13.5" customHeight="1">
      <c r="B347" s="19"/>
      <c r="C347" s="20"/>
      <c r="D347" s="20"/>
      <c r="E347" s="20"/>
    </row>
    <row r="348" spans="2:5" ht="13.5" customHeight="1">
      <c r="B348" s="19"/>
      <c r="C348" s="20"/>
      <c r="D348" s="20"/>
      <c r="E348" s="20"/>
    </row>
    <row r="349" spans="2:5" ht="13.5" customHeight="1">
      <c r="B349" s="19"/>
      <c r="C349" s="20"/>
      <c r="D349" s="20"/>
      <c r="E349" s="20"/>
    </row>
    <row r="350" spans="2:5" ht="13.5" customHeight="1">
      <c r="B350" s="19"/>
      <c r="C350" s="20"/>
      <c r="D350" s="20"/>
      <c r="E350" s="20"/>
    </row>
    <row r="351" spans="2:5" ht="13.5" customHeight="1">
      <c r="B351" s="19"/>
      <c r="C351" s="20"/>
      <c r="D351" s="20"/>
      <c r="E351" s="20"/>
    </row>
    <row r="352" spans="2:5" ht="13.5" customHeight="1">
      <c r="B352" s="19"/>
      <c r="C352" s="20"/>
      <c r="D352" s="20"/>
      <c r="E352" s="20"/>
    </row>
    <row r="353" spans="2:5" ht="13.5" customHeight="1">
      <c r="B353" s="19"/>
      <c r="C353" s="20"/>
      <c r="D353" s="20"/>
      <c r="E353" s="20"/>
    </row>
    <row r="354" spans="2:5" ht="13.5" customHeight="1">
      <c r="B354" s="19"/>
      <c r="C354" s="20"/>
      <c r="D354" s="20"/>
      <c r="E354" s="20"/>
    </row>
    <row r="355" spans="2:5" ht="13.5" customHeight="1">
      <c r="B355" s="19"/>
      <c r="C355" s="20"/>
      <c r="D355" s="20"/>
      <c r="E355" s="20"/>
    </row>
    <row r="356" spans="2:5" ht="13.5" customHeight="1">
      <c r="B356" s="19"/>
      <c r="C356" s="20"/>
      <c r="D356" s="20"/>
      <c r="E356" s="20"/>
    </row>
    <row r="357" spans="2:5" ht="13.5" customHeight="1">
      <c r="B357" s="19"/>
      <c r="C357" s="20"/>
      <c r="D357" s="20"/>
      <c r="E357" s="20"/>
    </row>
    <row r="358" spans="2:5" ht="13.5" customHeight="1">
      <c r="B358" s="19"/>
      <c r="C358" s="20"/>
      <c r="D358" s="20"/>
      <c r="E358" s="20"/>
    </row>
    <row r="359" spans="2:5" ht="13.5" customHeight="1">
      <c r="B359" s="19"/>
      <c r="C359" s="20"/>
      <c r="D359" s="20"/>
      <c r="E359" s="20"/>
    </row>
    <row r="360" spans="2:5" ht="13.5" customHeight="1">
      <c r="B360" s="19"/>
      <c r="C360" s="20"/>
      <c r="D360" s="20"/>
      <c r="E360" s="20"/>
    </row>
    <row r="361" spans="2:5" ht="13.5" customHeight="1">
      <c r="B361" s="19"/>
      <c r="C361" s="20"/>
      <c r="D361" s="20"/>
      <c r="E361" s="20"/>
    </row>
    <row r="362" spans="2:5" ht="13.5" customHeight="1">
      <c r="B362" s="19"/>
      <c r="C362" s="20"/>
      <c r="D362" s="20"/>
      <c r="E362" s="20"/>
    </row>
    <row r="363" spans="2:5" ht="13.5" customHeight="1">
      <c r="B363" s="19"/>
      <c r="C363" s="20"/>
      <c r="D363" s="20"/>
      <c r="E363" s="20"/>
    </row>
    <row r="364" spans="2:5" ht="13.5" customHeight="1">
      <c r="B364" s="19"/>
      <c r="C364" s="20"/>
      <c r="D364" s="20"/>
      <c r="E364" s="20"/>
    </row>
    <row r="365" spans="2:5" ht="13.5" customHeight="1">
      <c r="B365" s="19"/>
      <c r="C365" s="20"/>
      <c r="D365" s="20"/>
      <c r="E365" s="20"/>
    </row>
    <row r="366" spans="2:5" ht="13.5" customHeight="1">
      <c r="B366" s="19"/>
      <c r="C366" s="20"/>
      <c r="D366" s="20"/>
      <c r="E366" s="20"/>
    </row>
    <row r="367" spans="2:5" ht="13.5" customHeight="1">
      <c r="B367" s="19"/>
      <c r="C367" s="20"/>
      <c r="D367" s="20"/>
      <c r="E367" s="20"/>
    </row>
    <row r="368" spans="2:5" ht="13.5" customHeight="1">
      <c r="B368" s="19"/>
      <c r="C368" s="20"/>
      <c r="D368" s="20"/>
      <c r="E368" s="20"/>
    </row>
    <row r="369" spans="2:5" ht="13.5" customHeight="1">
      <c r="B369" s="19"/>
      <c r="C369" s="20"/>
      <c r="D369" s="20"/>
      <c r="E369" s="20"/>
    </row>
    <row r="370" spans="2:5" ht="13.5" customHeight="1">
      <c r="B370" s="19"/>
      <c r="C370" s="20"/>
      <c r="D370" s="20"/>
      <c r="E370" s="20"/>
    </row>
    <row r="371" spans="2:5" ht="13.5" customHeight="1">
      <c r="B371" s="19"/>
      <c r="C371" s="20"/>
      <c r="D371" s="20"/>
      <c r="E371" s="20"/>
    </row>
    <row r="372" spans="2:5" ht="13.5" customHeight="1">
      <c r="B372" s="19"/>
      <c r="C372" s="20"/>
      <c r="D372" s="20"/>
      <c r="E372" s="20"/>
    </row>
    <row r="373" spans="2:5" ht="13.5" customHeight="1">
      <c r="B373" s="19"/>
      <c r="C373" s="20"/>
      <c r="D373" s="20"/>
      <c r="E373" s="20"/>
    </row>
    <row r="374" spans="2:5" ht="13.5" customHeight="1">
      <c r="B374" s="19"/>
      <c r="C374" s="20"/>
      <c r="D374" s="20"/>
      <c r="E374" s="20"/>
    </row>
    <row r="375" spans="2:5" ht="13.5" customHeight="1">
      <c r="B375" s="19"/>
      <c r="C375" s="20"/>
      <c r="D375" s="20"/>
      <c r="E375" s="20"/>
    </row>
    <row r="376" spans="2:5" ht="13.5" customHeight="1">
      <c r="B376" s="19"/>
      <c r="C376" s="20"/>
      <c r="D376" s="20"/>
      <c r="E376" s="20"/>
    </row>
    <row r="377" spans="2:5" ht="13.5" customHeight="1">
      <c r="B377" s="19"/>
      <c r="C377" s="20"/>
      <c r="D377" s="20"/>
      <c r="E377" s="20"/>
    </row>
    <row r="378" spans="2:5" ht="13.5" customHeight="1">
      <c r="B378" s="19"/>
      <c r="C378" s="20"/>
      <c r="D378" s="20"/>
      <c r="E378" s="20"/>
    </row>
    <row r="379" spans="2:5" ht="13.5" customHeight="1">
      <c r="B379" s="19"/>
      <c r="C379" s="20"/>
      <c r="D379" s="20"/>
      <c r="E379" s="20"/>
    </row>
    <row r="380" spans="2:5" ht="13.5" customHeight="1">
      <c r="B380" s="19"/>
      <c r="C380" s="20"/>
      <c r="D380" s="20"/>
      <c r="E380" s="20"/>
    </row>
    <row r="381" spans="2:5" ht="13.5" customHeight="1">
      <c r="B381" s="19"/>
      <c r="C381" s="20"/>
      <c r="D381" s="20"/>
      <c r="E381" s="20"/>
    </row>
    <row r="382" spans="2:5" ht="13.5" customHeight="1">
      <c r="B382" s="19"/>
      <c r="C382" s="20"/>
      <c r="D382" s="20"/>
      <c r="E382" s="20"/>
    </row>
    <row r="383" spans="2:5" ht="13.5" customHeight="1">
      <c r="B383" s="19"/>
      <c r="C383" s="20"/>
      <c r="D383" s="20"/>
      <c r="E383" s="20"/>
    </row>
    <row r="384" spans="2:5" ht="13.5" customHeight="1">
      <c r="B384" s="19"/>
      <c r="C384" s="20"/>
      <c r="D384" s="20"/>
      <c r="E384" s="20"/>
    </row>
    <row r="385" spans="2:5" ht="13.5" customHeight="1">
      <c r="B385" s="19"/>
      <c r="C385" s="20"/>
      <c r="D385" s="20"/>
      <c r="E385" s="20"/>
    </row>
    <row r="386" spans="2:5" ht="13.5" customHeight="1">
      <c r="B386" s="19"/>
      <c r="C386" s="20"/>
      <c r="D386" s="20"/>
      <c r="E386" s="20"/>
    </row>
    <row r="387" spans="2:5" ht="13.5" customHeight="1">
      <c r="B387" s="19"/>
      <c r="C387" s="20"/>
      <c r="D387" s="20"/>
      <c r="E387" s="20"/>
    </row>
    <row r="388" spans="2:5" ht="13.5" customHeight="1">
      <c r="B388" s="19"/>
      <c r="C388" s="20"/>
      <c r="D388" s="20"/>
      <c r="E388" s="20"/>
    </row>
  </sheetData>
  <sheetProtection password="C7D7" sheet="1" objects="1" scenarios="1" selectLockedCells="1"/>
  <mergeCells count="264">
    <mergeCell ref="F235:G235"/>
    <mergeCell ref="I235:J235"/>
    <mergeCell ref="F258:G258"/>
    <mergeCell ref="I257:J257"/>
    <mergeCell ref="F246:G246"/>
    <mergeCell ref="I245:J245"/>
    <mergeCell ref="F241:G241"/>
    <mergeCell ref="F242:G242"/>
    <mergeCell ref="F245:G245"/>
    <mergeCell ref="I248:J248"/>
    <mergeCell ref="A3:K3"/>
    <mergeCell ref="H8:I8"/>
    <mergeCell ref="H9:I9"/>
    <mergeCell ref="B5:F5"/>
    <mergeCell ref="H7:I7"/>
    <mergeCell ref="H5:K5"/>
    <mergeCell ref="A9:D9"/>
    <mergeCell ref="A8:D8"/>
    <mergeCell ref="A7:B7"/>
    <mergeCell ref="H11:I11"/>
    <mergeCell ref="H12:I12"/>
    <mergeCell ref="H13:I13"/>
    <mergeCell ref="H14:I14"/>
    <mergeCell ref="H10:I10"/>
    <mergeCell ref="J15:K15"/>
    <mergeCell ref="J7:K7"/>
    <mergeCell ref="J8:K8"/>
    <mergeCell ref="J11:K11"/>
    <mergeCell ref="J9:K9"/>
    <mergeCell ref="J10:K10"/>
    <mergeCell ref="J12:K12"/>
    <mergeCell ref="J13:K13"/>
    <mergeCell ref="J14:K14"/>
    <mergeCell ref="A253:B253"/>
    <mergeCell ref="I256:J256"/>
    <mergeCell ref="F256:G256"/>
    <mergeCell ref="C256:D256"/>
    <mergeCell ref="I255:J255"/>
    <mergeCell ref="C255:D255"/>
    <mergeCell ref="F255:G255"/>
    <mergeCell ref="I260:J260"/>
    <mergeCell ref="C258:D258"/>
    <mergeCell ref="C257:D257"/>
    <mergeCell ref="F261:G261"/>
    <mergeCell ref="C261:D261"/>
    <mergeCell ref="I258:J258"/>
    <mergeCell ref="C259:D259"/>
    <mergeCell ref="C260:D260"/>
    <mergeCell ref="I261:J261"/>
    <mergeCell ref="F260:G260"/>
    <mergeCell ref="C262:D262"/>
    <mergeCell ref="C263:D263"/>
    <mergeCell ref="C265:D265"/>
    <mergeCell ref="F265:G265"/>
    <mergeCell ref="C264:D264"/>
    <mergeCell ref="I259:J259"/>
    <mergeCell ref="I265:J265"/>
    <mergeCell ref="I266:J266"/>
    <mergeCell ref="F266:G266"/>
    <mergeCell ref="F262:G262"/>
    <mergeCell ref="F263:G263"/>
    <mergeCell ref="F264:G264"/>
    <mergeCell ref="I262:J262"/>
    <mergeCell ref="I263:J263"/>
    <mergeCell ref="I264:J264"/>
    <mergeCell ref="F250:G250"/>
    <mergeCell ref="F259:G259"/>
    <mergeCell ref="C247:D247"/>
    <mergeCell ref="I253:J253"/>
    <mergeCell ref="F253:G253"/>
    <mergeCell ref="C253:D253"/>
    <mergeCell ref="F251:G251"/>
    <mergeCell ref="F252:G252"/>
    <mergeCell ref="I252:J252"/>
    <mergeCell ref="F257:G257"/>
    <mergeCell ref="C250:D250"/>
    <mergeCell ref="C251:D251"/>
    <mergeCell ref="C252:D252"/>
    <mergeCell ref="C241:D241"/>
    <mergeCell ref="C248:D248"/>
    <mergeCell ref="C242:D242"/>
    <mergeCell ref="I249:J249"/>
    <mergeCell ref="C243:D243"/>
    <mergeCell ref="C244:D244"/>
    <mergeCell ref="C245:D245"/>
    <mergeCell ref="C246:D246"/>
    <mergeCell ref="F243:G243"/>
    <mergeCell ref="F244:G244"/>
    <mergeCell ref="F247:G247"/>
    <mergeCell ref="F248:G248"/>
    <mergeCell ref="F249:G249"/>
    <mergeCell ref="C235:D235"/>
    <mergeCell ref="I240:J240"/>
    <mergeCell ref="I250:J250"/>
    <mergeCell ref="I251:J251"/>
    <mergeCell ref="I241:J241"/>
    <mergeCell ref="I242:J242"/>
    <mergeCell ref="I243:J243"/>
    <mergeCell ref="I244:J244"/>
    <mergeCell ref="I246:J246"/>
    <mergeCell ref="I247:J247"/>
    <mergeCell ref="C239:D239"/>
    <mergeCell ref="F236:G236"/>
    <mergeCell ref="F237:G237"/>
    <mergeCell ref="F238:G238"/>
    <mergeCell ref="F239:G239"/>
    <mergeCell ref="I239:J239"/>
    <mergeCell ref="I41:J41"/>
    <mergeCell ref="I183:J183"/>
    <mergeCell ref="I233:J233"/>
    <mergeCell ref="I234:J234"/>
    <mergeCell ref="J230:K230"/>
    <mergeCell ref="J231:K231"/>
    <mergeCell ref="I236:J236"/>
    <mergeCell ref="I237:J237"/>
    <mergeCell ref="A232:K232"/>
    <mergeCell ref="C41:D41"/>
    <mergeCell ref="F41:G41"/>
    <mergeCell ref="C183:D183"/>
    <mergeCell ref="C234:D234"/>
    <mergeCell ref="F234:G234"/>
    <mergeCell ref="C233:D233"/>
    <mergeCell ref="F233:G233"/>
    <mergeCell ref="I238:J238"/>
    <mergeCell ref="C236:D236"/>
    <mergeCell ref="C237:D237"/>
    <mergeCell ref="C238:D238"/>
    <mergeCell ref="J24:K24"/>
    <mergeCell ref="J25:K25"/>
    <mergeCell ref="I27:J27"/>
    <mergeCell ref="A40:K40"/>
    <mergeCell ref="I28:J28"/>
    <mergeCell ref="A38:H38"/>
    <mergeCell ref="J38:K38"/>
    <mergeCell ref="A26:K26"/>
    <mergeCell ref="F27:G27"/>
    <mergeCell ref="C36:D36"/>
    <mergeCell ref="B2:K2"/>
    <mergeCell ref="H6:K6"/>
    <mergeCell ref="C275:H275"/>
    <mergeCell ref="I21:J21"/>
    <mergeCell ref="J18:K18"/>
    <mergeCell ref="J17:K17"/>
    <mergeCell ref="C21:D21"/>
    <mergeCell ref="F21:G21"/>
    <mergeCell ref="C20:D20"/>
    <mergeCell ref="F20:G20"/>
    <mergeCell ref="I20:J20"/>
    <mergeCell ref="A19:K19"/>
    <mergeCell ref="J278:K278"/>
    <mergeCell ref="J279:K279"/>
    <mergeCell ref="J268:K268"/>
    <mergeCell ref="J269:K269"/>
    <mergeCell ref="J275:K275"/>
    <mergeCell ref="J276:K276"/>
    <mergeCell ref="I271:J271"/>
    <mergeCell ref="I272:J272"/>
    <mergeCell ref="C31:D31"/>
    <mergeCell ref="A10:D10"/>
    <mergeCell ref="A11:D11"/>
    <mergeCell ref="A18:H18"/>
    <mergeCell ref="A13:D13"/>
    <mergeCell ref="A14:D14"/>
    <mergeCell ref="A15:D15"/>
    <mergeCell ref="A17:H17"/>
    <mergeCell ref="H15:I15"/>
    <mergeCell ref="A12:D12"/>
    <mergeCell ref="C28:D28"/>
    <mergeCell ref="F28:G28"/>
    <mergeCell ref="A24:H24"/>
    <mergeCell ref="A25:H25"/>
    <mergeCell ref="C27:D27"/>
    <mergeCell ref="A227:B227"/>
    <mergeCell ref="A228:B228"/>
    <mergeCell ref="A233:B233"/>
    <mergeCell ref="A265:B265"/>
    <mergeCell ref="A255:B255"/>
    <mergeCell ref="A230:H230"/>
    <mergeCell ref="A231:H231"/>
    <mergeCell ref="C249:D249"/>
    <mergeCell ref="C240:D240"/>
    <mergeCell ref="F240:G240"/>
    <mergeCell ref="A266:B266"/>
    <mergeCell ref="A268:H268"/>
    <mergeCell ref="A269:H269"/>
    <mergeCell ref="A275:B275"/>
    <mergeCell ref="C271:D271"/>
    <mergeCell ref="F271:G271"/>
    <mergeCell ref="C272:D272"/>
    <mergeCell ref="F272:G272"/>
    <mergeCell ref="C266:D266"/>
    <mergeCell ref="A270:K270"/>
    <mergeCell ref="I36:J36"/>
    <mergeCell ref="A184:B184"/>
    <mergeCell ref="A36:B36"/>
    <mergeCell ref="A183:B183"/>
    <mergeCell ref="J39:K39"/>
    <mergeCell ref="F183:G183"/>
    <mergeCell ref="A41:B41"/>
    <mergeCell ref="A181:B181"/>
    <mergeCell ref="A39:H39"/>
    <mergeCell ref="F36:G36"/>
    <mergeCell ref="I33:J33"/>
    <mergeCell ref="I35:J35"/>
    <mergeCell ref="C35:D35"/>
    <mergeCell ref="F35:G35"/>
    <mergeCell ref="C33:D33"/>
    <mergeCell ref="F33:G33"/>
    <mergeCell ref="F29:G29"/>
    <mergeCell ref="I29:J29"/>
    <mergeCell ref="C30:D30"/>
    <mergeCell ref="F30:G30"/>
    <mergeCell ref="I30:J30"/>
    <mergeCell ref="A281:K281"/>
    <mergeCell ref="I273:J273"/>
    <mergeCell ref="F31:G31"/>
    <mergeCell ref="I31:J31"/>
    <mergeCell ref="C34:D34"/>
    <mergeCell ref="F34:G34"/>
    <mergeCell ref="I34:J34"/>
    <mergeCell ref="C32:D32"/>
    <mergeCell ref="F32:G32"/>
    <mergeCell ref="I32:J32"/>
    <mergeCell ref="A278:B278"/>
    <mergeCell ref="A279:B279"/>
    <mergeCell ref="C278:H279"/>
    <mergeCell ref="C276:H276"/>
    <mergeCell ref="A288:K288"/>
    <mergeCell ref="B289:K289"/>
    <mergeCell ref="B290:K290"/>
    <mergeCell ref="B291:K291"/>
    <mergeCell ref="B292:K292"/>
    <mergeCell ref="B293:K293"/>
    <mergeCell ref="B295:K295"/>
    <mergeCell ref="B294:K294"/>
    <mergeCell ref="A301:K301"/>
    <mergeCell ref="A296:K296"/>
    <mergeCell ref="A297:K297"/>
    <mergeCell ref="A298:K298"/>
    <mergeCell ref="A299:K299"/>
    <mergeCell ref="I1:K1"/>
    <mergeCell ref="A61:B61"/>
    <mergeCell ref="C61:D61"/>
    <mergeCell ref="F61:G61"/>
    <mergeCell ref="I61:J61"/>
    <mergeCell ref="A22:B22"/>
    <mergeCell ref="C22:D22"/>
    <mergeCell ref="F22:G22"/>
    <mergeCell ref="I22:J22"/>
    <mergeCell ref="C29:D29"/>
    <mergeCell ref="A132:B132"/>
    <mergeCell ref="C132:D132"/>
    <mergeCell ref="F132:G132"/>
    <mergeCell ref="I132:J132"/>
    <mergeCell ref="A286:K286"/>
    <mergeCell ref="A204:B204"/>
    <mergeCell ref="C204:D204"/>
    <mergeCell ref="F204:G204"/>
    <mergeCell ref="I204:J204"/>
    <mergeCell ref="B283:C283"/>
    <mergeCell ref="A273:B273"/>
    <mergeCell ref="C273:D273"/>
    <mergeCell ref="F273:G273"/>
    <mergeCell ref="A276:B276"/>
  </mergeCells>
  <printOptions horizontalCentered="1" verticalCentered="1"/>
  <pageMargins left="0.1968503937007874" right="0.2362204724409449" top="0.1968503937007874" bottom="0.31496062992125984" header="0.15748031496062992" footer="0.15748031496062992"/>
  <pageSetup horizontalDpi="600" verticalDpi="600" orientation="portrait" paperSize="5" scale="95" r:id="rId2"/>
  <headerFooter alignWithMargins="0">
    <oddFooter>&amp;R&amp;8&amp;F - page &amp;P</oddFooter>
  </headerFooter>
  <rowBreaks count="4" manualBreakCount="4">
    <brk id="60" max="255" man="1"/>
    <brk id="131" max="255" man="1"/>
    <brk id="203" max="255" man="1"/>
    <brk id="273" max="255" man="1"/>
  </rowBreaks>
  <drawing r:id="rId1"/>
</worksheet>
</file>

<file path=xl/worksheets/sheet2.xml><?xml version="1.0" encoding="utf-8"?>
<worksheet xmlns="http://schemas.openxmlformats.org/spreadsheetml/2006/main" xmlns:r="http://schemas.openxmlformats.org/officeDocument/2006/relationships">
  <dimension ref="A1:A15"/>
  <sheetViews>
    <sheetView workbookViewId="0" topLeftCell="A1">
      <selection activeCell="D21" sqref="D21"/>
    </sheetView>
  </sheetViews>
  <sheetFormatPr defaultColWidth="11.421875" defaultRowHeight="12.75"/>
  <sheetData>
    <row r="1" ht="12.75">
      <c r="A1" t="s">
        <v>219</v>
      </c>
    </row>
    <row r="2" ht="12.75">
      <c r="A2" s="84" t="s">
        <v>220</v>
      </c>
    </row>
    <row r="3" ht="12.75">
      <c r="A3" t="s">
        <v>218</v>
      </c>
    </row>
    <row r="4" ht="12.75">
      <c r="A4" t="s">
        <v>217</v>
      </c>
    </row>
    <row r="7" ht="12.75">
      <c r="A7" t="s">
        <v>221</v>
      </c>
    </row>
    <row r="8" ht="12.75">
      <c r="A8" s="84" t="s">
        <v>220</v>
      </c>
    </row>
    <row r="9" ht="12.75">
      <c r="A9" t="s">
        <v>223</v>
      </c>
    </row>
    <row r="10" ht="12.75">
      <c r="A10" t="s">
        <v>224</v>
      </c>
    </row>
    <row r="11" ht="12.75">
      <c r="A11" t="s">
        <v>222</v>
      </c>
    </row>
    <row r="12" ht="12.75">
      <c r="A12" t="s">
        <v>225</v>
      </c>
    </row>
    <row r="13" ht="12.75">
      <c r="A13" t="s">
        <v>227</v>
      </c>
    </row>
    <row r="14" ht="12.75">
      <c r="A14" t="s">
        <v>228</v>
      </c>
    </row>
    <row r="15" ht="12.75">
      <c r="A15" t="s">
        <v>226</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Clermont</dc:creator>
  <cp:keywords/>
  <dc:description/>
  <cp:lastModifiedBy>Sodec</cp:lastModifiedBy>
  <cp:lastPrinted>2011-05-04T14:50:45Z</cp:lastPrinted>
  <dcterms:created xsi:type="dcterms:W3CDTF">1999-08-03T13:36:38Z</dcterms:created>
  <dcterms:modified xsi:type="dcterms:W3CDTF">2011-05-04T15:28:04Z</dcterms:modified>
  <cp:category/>
  <cp:version/>
  <cp:contentType/>
  <cp:contentStatus/>
</cp:coreProperties>
</file>